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bulile.mncube\Desktop\CAPEX REPORTS\"/>
    </mc:Choice>
  </mc:AlternateContent>
  <xr:revisionPtr revIDLastSave="0" documentId="8_{57521062-688D-43C7-8100-1B2DC0DE4F06}" xr6:coauthVersionLast="47" xr6:coauthVersionMax="47" xr10:uidLastSave="{00000000-0000-0000-0000-000000000000}"/>
  <bookViews>
    <workbookView xWindow="-110" yWindow="-110" windowWidth="19420" windowHeight="10300" firstSheet="10" activeTab="14" xr2:uid="{00000000-000D-0000-FFFF-FFFF00000000}"/>
  </bookViews>
  <sheets>
    <sheet name="Addington" sheetId="1" r:id="rId1"/>
    <sheet name="KDL" sheetId="2" r:id="rId2"/>
    <sheet name="PMMH" sheetId="3" r:id="rId3"/>
    <sheet name="RK Khan" sheetId="4" r:id="rId4"/>
    <sheet name="MGMH" sheetId="6" r:id="rId5"/>
    <sheet name="PHL" sheetId="7" r:id="rId6"/>
    <sheet name="Vryheid" sheetId="8" r:id="rId7"/>
    <sheet name="Hlabisa" sheetId="9" r:id="rId8"/>
    <sheet name="Northdale" sheetId="10" r:id="rId9"/>
    <sheet name="Ladysmith" sheetId="11" r:id="rId10"/>
    <sheet name="Madadeni" sheetId="12" r:id="rId11"/>
    <sheet name="Academic Complex" sheetId="13" r:id="rId12"/>
    <sheet name="Portsheston" sheetId="14" r:id="rId13"/>
    <sheet name="Ngwelezane" sheetId="15" r:id="rId14"/>
    <sheet name="GJGM" sheetId="16" r:id="rId15"/>
    <sheet name="Sheet2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6" l="1"/>
  <c r="F16" i="16"/>
  <c r="F18" i="16" s="1"/>
  <c r="E16" i="16"/>
  <c r="F17" i="15"/>
  <c r="F19" i="15" s="1"/>
  <c r="E17" i="15"/>
  <c r="E19" i="15" s="1"/>
  <c r="C15" i="10"/>
  <c r="C16" i="9"/>
  <c r="C3" i="1"/>
  <c r="C29" i="1"/>
  <c r="C3" i="14" l="1"/>
  <c r="C4" i="14"/>
  <c r="C5" i="14"/>
  <c r="C6" i="14"/>
  <c r="C7" i="14"/>
  <c r="C8" i="14"/>
  <c r="C9" i="14"/>
  <c r="C10" i="14"/>
  <c r="C11" i="14"/>
  <c r="C13" i="14"/>
  <c r="C2" i="14"/>
  <c r="C3" i="12"/>
  <c r="C4" i="12"/>
  <c r="C5" i="12"/>
  <c r="C6" i="12"/>
  <c r="C7" i="12"/>
  <c r="C8" i="12"/>
  <c r="C9" i="12"/>
  <c r="C10" i="12"/>
  <c r="C11" i="12"/>
  <c r="C2" i="12"/>
  <c r="C4" i="11"/>
  <c r="C5" i="11"/>
  <c r="C6" i="11"/>
  <c r="C7" i="11"/>
  <c r="C8" i="11"/>
  <c r="C9" i="11"/>
  <c r="C10" i="11"/>
  <c r="C11" i="11"/>
  <c r="C12" i="11"/>
  <c r="C13" i="11"/>
  <c r="C14" i="11"/>
  <c r="C15" i="11"/>
  <c r="C3" i="10"/>
  <c r="C4" i="10"/>
  <c r="C5" i="10"/>
  <c r="C6" i="10"/>
  <c r="C7" i="10"/>
  <c r="C8" i="10"/>
  <c r="C11" i="10"/>
  <c r="C12" i="10"/>
  <c r="C13" i="10"/>
  <c r="C14" i="10"/>
  <c r="C2" i="10"/>
  <c r="C3" i="9"/>
  <c r="C4" i="9"/>
  <c r="C5" i="9"/>
  <c r="C6" i="9"/>
  <c r="C7" i="9"/>
  <c r="C8" i="9"/>
  <c r="C9" i="9"/>
  <c r="C10" i="9"/>
  <c r="C11" i="9"/>
  <c r="C12" i="9"/>
  <c r="C13" i="9"/>
  <c r="C14" i="9"/>
  <c r="C15" i="9"/>
  <c r="C2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2" i="8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<sst xmlns="http://schemas.openxmlformats.org/spreadsheetml/2006/main" count="427" uniqueCount="167">
  <si>
    <t>Catalase</t>
  </si>
  <si>
    <t>Selenite F</t>
  </si>
  <si>
    <t>Dorest</t>
  </si>
  <si>
    <t>Choc</t>
  </si>
  <si>
    <t>5% Blood</t>
  </si>
  <si>
    <t>CAN</t>
  </si>
  <si>
    <t>Mac W/O CV</t>
  </si>
  <si>
    <t>MSA</t>
  </si>
  <si>
    <t>MH</t>
  </si>
  <si>
    <t>CLED</t>
  </si>
  <si>
    <t>Sorbitol Mac</t>
  </si>
  <si>
    <t>MOC with CV</t>
  </si>
  <si>
    <t>XLD</t>
  </si>
  <si>
    <t>CCDA</t>
  </si>
  <si>
    <t>SABDEX</t>
  </si>
  <si>
    <t>NYC</t>
  </si>
  <si>
    <t>TCBS</t>
  </si>
  <si>
    <t>Hoyles</t>
  </si>
  <si>
    <t>MH+Blood</t>
  </si>
  <si>
    <t>Qty</t>
  </si>
  <si>
    <t>plates</t>
  </si>
  <si>
    <t>No. of Packs</t>
  </si>
  <si>
    <t>Plates</t>
  </si>
  <si>
    <t>50 tubes</t>
  </si>
  <si>
    <t>tubes</t>
  </si>
  <si>
    <t>SABCHLOR</t>
  </si>
  <si>
    <t>DNA</t>
  </si>
  <si>
    <t>Asculin Bile</t>
  </si>
  <si>
    <t>Double Selenite</t>
  </si>
  <si>
    <t xml:space="preserve">Alk Peptone </t>
  </si>
  <si>
    <t>Thio Broth</t>
  </si>
  <si>
    <t>Nutrient Broth</t>
  </si>
  <si>
    <t>Brain Heart</t>
  </si>
  <si>
    <t>MYP</t>
  </si>
  <si>
    <t>0.9% Normal Saline</t>
  </si>
  <si>
    <t>bottle</t>
  </si>
  <si>
    <t>Robertson Cooked</t>
  </si>
  <si>
    <t>Brucella</t>
  </si>
  <si>
    <t>10 % Blood</t>
  </si>
  <si>
    <t>CNA</t>
  </si>
  <si>
    <t>DNAse</t>
  </si>
  <si>
    <t>Bile Aesculin</t>
  </si>
  <si>
    <t>Amikacin blood</t>
  </si>
  <si>
    <t>Nutrient agar</t>
  </si>
  <si>
    <t>HTM</t>
  </si>
  <si>
    <t>Kliglers slope</t>
  </si>
  <si>
    <t>Citrate slope</t>
  </si>
  <si>
    <t>OD broth</t>
  </si>
  <si>
    <t>LD</t>
  </si>
  <si>
    <t>Peptone water</t>
  </si>
  <si>
    <t>Normal saline</t>
  </si>
  <si>
    <t>Amikacin Blood</t>
  </si>
  <si>
    <t>Bottles</t>
  </si>
  <si>
    <t>Brillance B Cereus</t>
  </si>
  <si>
    <t>5% Blood agar</t>
  </si>
  <si>
    <t>Chocolate agar</t>
  </si>
  <si>
    <t>Mac Without CV</t>
  </si>
  <si>
    <t>Mannitol salt agar</t>
  </si>
  <si>
    <t>Mueller hinton</t>
  </si>
  <si>
    <t>Sorbitol MacConley</t>
  </si>
  <si>
    <t>MacConkey with CV</t>
  </si>
  <si>
    <t>New York city</t>
  </si>
  <si>
    <t>Mueller hinton+Blood</t>
  </si>
  <si>
    <t>Media</t>
  </si>
  <si>
    <t>CHOCOLATE AGAR</t>
  </si>
  <si>
    <t>CNA AGAR</t>
  </si>
  <si>
    <t>CLED/CHROMOGENIC AGAR</t>
  </si>
  <si>
    <t>MacConkey AGAR</t>
  </si>
  <si>
    <t>5% Blood/ COLOMBIA AGAR</t>
  </si>
  <si>
    <t>Muller Hinton AGAR</t>
  </si>
  <si>
    <t>Muller Hinton + sheep blood AGAR</t>
  </si>
  <si>
    <t>XLD AGAR</t>
  </si>
  <si>
    <t>MacConkey + CV AGAR</t>
  </si>
  <si>
    <t>SAB AGAR</t>
  </si>
  <si>
    <t>TCBS AGAR</t>
  </si>
  <si>
    <t>CCDA AGAR</t>
  </si>
  <si>
    <t>DNASE AGAR</t>
  </si>
  <si>
    <t>MSA AGAR</t>
  </si>
  <si>
    <t>Bile Aesculin AGAR</t>
  </si>
  <si>
    <t>(Quantity) requirement (1 month)</t>
  </si>
  <si>
    <t>Chocolate</t>
  </si>
  <si>
    <t>McConkey</t>
  </si>
  <si>
    <t>5% Blood Agar</t>
  </si>
  <si>
    <t>Anaerobic BA/Brucella BA</t>
  </si>
  <si>
    <t>McConkey with Crystal Violet</t>
  </si>
  <si>
    <t>BHI</t>
  </si>
  <si>
    <t>MH blood</t>
  </si>
  <si>
    <t>SAB</t>
  </si>
  <si>
    <t>Chromogenic</t>
  </si>
  <si>
    <t>Brucella Agar/10% Blood agar</t>
  </si>
  <si>
    <t>MacConkey</t>
  </si>
  <si>
    <t>MH plus blood</t>
  </si>
  <si>
    <t>Bile aesculin</t>
  </si>
  <si>
    <t>Brucella Agar</t>
  </si>
  <si>
    <t>5 % Blood Agar</t>
  </si>
  <si>
    <t xml:space="preserve">Mc Conkey Agar </t>
  </si>
  <si>
    <t>Blood + Nal + Col (CAN)</t>
  </si>
  <si>
    <t>Mannitol Salt Agar ( Chapman</t>
  </si>
  <si>
    <t>Mueller Hinton Agar</t>
  </si>
  <si>
    <t xml:space="preserve">Mueller Hinton + Sheep Blood </t>
  </si>
  <si>
    <t xml:space="preserve">CCDA </t>
  </si>
  <si>
    <t xml:space="preserve">XLD Agar </t>
  </si>
  <si>
    <t>Mc Conkey Agar + CV</t>
  </si>
  <si>
    <t xml:space="preserve">10 % Blood Agar </t>
  </si>
  <si>
    <t xml:space="preserve">Amikacin Blood Agar </t>
  </si>
  <si>
    <t xml:space="preserve">Selenite F Med </t>
  </si>
  <si>
    <t xml:space="preserve">BHI Broth </t>
  </si>
  <si>
    <t>Thioglycollate Broth</t>
  </si>
  <si>
    <t xml:space="preserve">Aesculine Bile </t>
  </si>
  <si>
    <t xml:space="preserve">Blood + Gentamycin </t>
  </si>
  <si>
    <t xml:space="preserve">TCBS </t>
  </si>
  <si>
    <t xml:space="preserve">Hoyles Med </t>
  </si>
  <si>
    <t>RPMI Agar</t>
  </si>
  <si>
    <t xml:space="preserve">Mc Conkey + Sorbitol </t>
  </si>
  <si>
    <t>Blood agar 5%</t>
  </si>
  <si>
    <t>Mackonkey</t>
  </si>
  <si>
    <t>Chocolage agar</t>
  </si>
  <si>
    <t xml:space="preserve">Colistin  Nalidixic  agar </t>
  </si>
  <si>
    <t>Blood agar 10%</t>
  </si>
  <si>
    <t>Saboraud dextrose</t>
  </si>
  <si>
    <t>UTI media</t>
  </si>
  <si>
    <t>TCBS agar</t>
  </si>
  <si>
    <t>New york city agar</t>
  </si>
  <si>
    <t>Selenite F broth</t>
  </si>
  <si>
    <t>BHI broth</t>
  </si>
  <si>
    <t>Description</t>
  </si>
  <si>
    <t>Nali+ Colistin Agar 100</t>
  </si>
  <si>
    <t xml:space="preserve">Selenite F </t>
  </si>
  <si>
    <t>Sab</t>
  </si>
  <si>
    <t xml:space="preserve">MH + sheep blood </t>
  </si>
  <si>
    <t xml:space="preserve">MH agar </t>
  </si>
  <si>
    <t>Mackonkey +cv</t>
  </si>
  <si>
    <t xml:space="preserve">Mackonkey agar </t>
  </si>
  <si>
    <t xml:space="preserve">Cled agar </t>
  </si>
  <si>
    <t xml:space="preserve">Quantity </t>
  </si>
  <si>
    <t xml:space="preserve">Unit Price Excluding Vat </t>
  </si>
  <si>
    <t xml:space="preserve">Total Price Excluding Vat </t>
  </si>
  <si>
    <t>Unit Price Exluding Vat</t>
  </si>
  <si>
    <t>Total Price Excluding Vat</t>
  </si>
  <si>
    <t>Quantity</t>
  </si>
  <si>
    <t>Quantities</t>
  </si>
  <si>
    <t xml:space="preserve">Description </t>
  </si>
  <si>
    <t xml:space="preserve">packs </t>
  </si>
  <si>
    <t>50 tubes/pack</t>
  </si>
  <si>
    <t>Unit Price Excluding Vat per Pack</t>
  </si>
  <si>
    <t>Unit Price Excluding Vat per pack</t>
  </si>
  <si>
    <t xml:space="preserve">Unit Price Excluding Vat per pack </t>
  </si>
  <si>
    <t>Unit Price Excluding Vat  per Pack</t>
  </si>
  <si>
    <t>No of Packs</t>
  </si>
  <si>
    <t>Unit Price Excluding Vat  per pack</t>
  </si>
  <si>
    <t>Unit Price Excluding Vat  per  pack</t>
  </si>
  <si>
    <t>Number of packs</t>
  </si>
  <si>
    <t>Number of Pack</t>
  </si>
  <si>
    <t>Unit price Excluding Vat per pack</t>
  </si>
  <si>
    <t>number of packs</t>
  </si>
  <si>
    <t>Sub Total</t>
  </si>
  <si>
    <t>Vat 15%</t>
  </si>
  <si>
    <t xml:space="preserve">Total Including Vat </t>
  </si>
  <si>
    <t>Dorset</t>
  </si>
  <si>
    <t>Doset</t>
  </si>
  <si>
    <t>Ringers</t>
  </si>
  <si>
    <t>Unit of measure</t>
  </si>
  <si>
    <t>packs</t>
  </si>
  <si>
    <t>Each</t>
  </si>
  <si>
    <t xml:space="preserve">SubTotal </t>
  </si>
  <si>
    <t>Total Incl Vat</t>
  </si>
  <si>
    <t xml:space="preserve">Ngwelezana Laboratory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</si>
</sst>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rgb="FF00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9" fillId="0" borderId="3" xfId="0" applyFont="1" applyBorder="1" applyAlignment="1">
      <alignment textRotation="180"/>
    </xf>
    <xf numFmtId="0" fontId="1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14" fillId="0" borderId="1" xfId="0" applyFont="1" applyBorder="1"/>
    <xf numFmtId="0" fontId="0" fillId="0" borderId="3" xfId="0" applyBorder="1"/>
    <xf numFmtId="0" fontId="13" fillId="0" borderId="6" xfId="0" applyFont="1" applyBorder="1" applyAlignment="1">
      <alignment wrapText="1"/>
    </xf>
    <xf numFmtId="0" fontId="0" fillId="0" borderId="6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2" fontId="12" fillId="0" borderId="6" xfId="0" applyNumberFormat="1" applyFont="1" applyBorder="1" applyAlignment="1">
      <alignment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1" xfId="0" applyFont="1" applyBorder="1" applyAlignment="1">
      <alignment wrapText="1"/>
    </xf>
    <xf numFmtId="0" fontId="0" fillId="0" borderId="7" xfId="0" applyBorder="1"/>
    <xf numFmtId="0" fontId="1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19" workbookViewId="0">
      <selection activeCell="A2" sqref="A2:B35"/>
    </sheetView>
  </sheetViews>
  <sheetFormatPr defaultColWidth="8.81640625" defaultRowHeight="14.5" x14ac:dyDescent="0.35"/>
  <cols>
    <col min="1" max="1" width="21.1796875" customWidth="1"/>
    <col min="2" max="2" width="5.1796875" bestFit="1" customWidth="1"/>
    <col min="3" max="3" width="8.6328125" customWidth="1"/>
    <col min="5" max="5" width="16.6328125" style="35" customWidth="1"/>
    <col min="6" max="6" width="10.1796875" style="35" bestFit="1" customWidth="1"/>
  </cols>
  <sheetData>
    <row r="1" spans="1:6" ht="56.5" x14ac:dyDescent="0.35">
      <c r="A1" s="11" t="s">
        <v>125</v>
      </c>
      <c r="B1" s="11" t="s">
        <v>19</v>
      </c>
      <c r="C1" s="12" t="s">
        <v>154</v>
      </c>
      <c r="D1" s="11" t="s">
        <v>22</v>
      </c>
      <c r="E1" s="40" t="s">
        <v>144</v>
      </c>
      <c r="F1" s="40" t="s">
        <v>138</v>
      </c>
    </row>
    <row r="2" spans="1:6" x14ac:dyDescent="0.35">
      <c r="A2" s="1" t="s">
        <v>0</v>
      </c>
      <c r="B2" s="1">
        <v>1</v>
      </c>
      <c r="C2" s="9">
        <v>50</v>
      </c>
      <c r="D2" s="9" t="s">
        <v>24</v>
      </c>
      <c r="E2" s="41"/>
      <c r="F2" s="41"/>
    </row>
    <row r="3" spans="1:6" x14ac:dyDescent="0.35">
      <c r="A3" s="1" t="s">
        <v>1</v>
      </c>
      <c r="B3" s="1">
        <v>150</v>
      </c>
      <c r="C3" s="9">
        <f>B3/10</f>
        <v>15</v>
      </c>
      <c r="D3" s="9" t="s">
        <v>20</v>
      </c>
      <c r="E3" s="41"/>
      <c r="F3" s="41"/>
    </row>
    <row r="4" spans="1:6" x14ac:dyDescent="0.35">
      <c r="A4" s="1" t="s">
        <v>2</v>
      </c>
      <c r="B4" s="1"/>
      <c r="C4" s="9">
        <f t="shared" ref="C4:C20" si="0">B4/10</f>
        <v>0</v>
      </c>
      <c r="D4" s="9" t="s">
        <v>20</v>
      </c>
      <c r="E4" s="41"/>
      <c r="F4" s="41"/>
    </row>
    <row r="5" spans="1:6" x14ac:dyDescent="0.35">
      <c r="A5" s="1" t="s">
        <v>3</v>
      </c>
      <c r="B5" s="1">
        <v>500</v>
      </c>
      <c r="C5" s="9">
        <f t="shared" si="0"/>
        <v>50</v>
      </c>
      <c r="D5" s="9" t="s">
        <v>20</v>
      </c>
      <c r="E5" s="41"/>
      <c r="F5" s="41"/>
    </row>
    <row r="6" spans="1:6" x14ac:dyDescent="0.35">
      <c r="A6" s="1" t="s">
        <v>4</v>
      </c>
      <c r="B6" s="1">
        <v>1000</v>
      </c>
      <c r="C6" s="9">
        <f t="shared" si="0"/>
        <v>100</v>
      </c>
      <c r="D6" s="9" t="s">
        <v>20</v>
      </c>
      <c r="E6" s="41"/>
      <c r="F6" s="41"/>
    </row>
    <row r="7" spans="1:6" x14ac:dyDescent="0.35">
      <c r="A7" s="1" t="s">
        <v>5</v>
      </c>
      <c r="B7" s="1">
        <v>800</v>
      </c>
      <c r="C7" s="9">
        <f t="shared" si="0"/>
        <v>80</v>
      </c>
      <c r="D7" s="9" t="s">
        <v>20</v>
      </c>
      <c r="E7" s="41"/>
      <c r="F7" s="41"/>
    </row>
    <row r="8" spans="1:6" x14ac:dyDescent="0.35">
      <c r="A8" s="1" t="s">
        <v>6</v>
      </c>
      <c r="B8" s="1">
        <v>800</v>
      </c>
      <c r="C8" s="9">
        <f t="shared" si="0"/>
        <v>80</v>
      </c>
      <c r="D8" s="9" t="s">
        <v>20</v>
      </c>
      <c r="E8" s="41"/>
      <c r="F8" s="41"/>
    </row>
    <row r="9" spans="1:6" x14ac:dyDescent="0.35">
      <c r="A9" s="1" t="s">
        <v>7</v>
      </c>
      <c r="B9" s="1">
        <v>200</v>
      </c>
      <c r="C9" s="9">
        <f t="shared" si="0"/>
        <v>20</v>
      </c>
      <c r="D9" s="9" t="s">
        <v>20</v>
      </c>
      <c r="E9" s="41"/>
      <c r="F9" s="41"/>
    </row>
    <row r="10" spans="1:6" x14ac:dyDescent="0.35">
      <c r="A10" s="1" t="s">
        <v>8</v>
      </c>
      <c r="B10" s="1">
        <v>800</v>
      </c>
      <c r="C10" s="9">
        <f t="shared" si="0"/>
        <v>80</v>
      </c>
      <c r="D10" s="9"/>
      <c r="E10" s="41"/>
      <c r="F10" s="41"/>
    </row>
    <row r="11" spans="1:6" x14ac:dyDescent="0.35">
      <c r="A11" s="1" t="s">
        <v>9</v>
      </c>
      <c r="B11" s="1">
        <v>800</v>
      </c>
      <c r="C11" s="9">
        <f t="shared" si="0"/>
        <v>80</v>
      </c>
      <c r="D11" s="9" t="s">
        <v>20</v>
      </c>
      <c r="E11" s="41"/>
      <c r="F11" s="41"/>
    </row>
    <row r="12" spans="1:6" x14ac:dyDescent="0.35">
      <c r="A12" s="1" t="s">
        <v>10</v>
      </c>
      <c r="B12" s="1"/>
      <c r="C12" s="9">
        <f t="shared" si="0"/>
        <v>0</v>
      </c>
      <c r="D12" s="9" t="s">
        <v>20</v>
      </c>
      <c r="E12" s="41"/>
      <c r="F12" s="41"/>
    </row>
    <row r="13" spans="1:6" x14ac:dyDescent="0.35">
      <c r="A13" s="1" t="s">
        <v>11</v>
      </c>
      <c r="B13" s="1">
        <v>200</v>
      </c>
      <c r="C13" s="9">
        <f t="shared" si="0"/>
        <v>20</v>
      </c>
      <c r="D13" s="9" t="s">
        <v>20</v>
      </c>
      <c r="E13" s="41"/>
      <c r="F13" s="41"/>
    </row>
    <row r="14" spans="1:6" x14ac:dyDescent="0.35">
      <c r="A14" s="1" t="s">
        <v>12</v>
      </c>
      <c r="B14" s="1">
        <v>400</v>
      </c>
      <c r="C14" s="9">
        <f t="shared" si="0"/>
        <v>40</v>
      </c>
      <c r="D14" s="9" t="s">
        <v>22</v>
      </c>
      <c r="E14" s="41"/>
      <c r="F14" s="41"/>
    </row>
    <row r="15" spans="1:6" x14ac:dyDescent="0.35">
      <c r="A15" s="1" t="s">
        <v>13</v>
      </c>
      <c r="B15" s="1">
        <v>200</v>
      </c>
      <c r="C15" s="9">
        <f t="shared" si="0"/>
        <v>20</v>
      </c>
      <c r="D15" s="9" t="s">
        <v>22</v>
      </c>
      <c r="E15" s="41"/>
      <c r="F15" s="41"/>
    </row>
    <row r="16" spans="1:6" x14ac:dyDescent="0.35">
      <c r="A16" s="1" t="s">
        <v>14</v>
      </c>
      <c r="B16" s="1"/>
      <c r="C16" s="9">
        <f t="shared" si="0"/>
        <v>0</v>
      </c>
      <c r="D16" s="9" t="s">
        <v>22</v>
      </c>
      <c r="E16" s="41"/>
      <c r="F16" s="41"/>
    </row>
    <row r="17" spans="1:6" x14ac:dyDescent="0.35">
      <c r="A17" s="1" t="s">
        <v>15</v>
      </c>
      <c r="B17" s="1">
        <v>200</v>
      </c>
      <c r="C17" s="9">
        <f t="shared" si="0"/>
        <v>20</v>
      </c>
      <c r="D17" s="9" t="s">
        <v>22</v>
      </c>
      <c r="E17" s="41"/>
      <c r="F17" s="41"/>
    </row>
    <row r="18" spans="1:6" x14ac:dyDescent="0.35">
      <c r="A18" s="1" t="s">
        <v>16</v>
      </c>
      <c r="B18" s="1">
        <v>200</v>
      </c>
      <c r="C18" s="9">
        <f t="shared" si="0"/>
        <v>20</v>
      </c>
      <c r="D18" s="9" t="s">
        <v>22</v>
      </c>
      <c r="E18" s="41"/>
      <c r="F18" s="41"/>
    </row>
    <row r="19" spans="1:6" x14ac:dyDescent="0.35">
      <c r="A19" s="1" t="s">
        <v>17</v>
      </c>
      <c r="B19" s="1">
        <v>20</v>
      </c>
      <c r="C19" s="9">
        <f t="shared" si="0"/>
        <v>2</v>
      </c>
      <c r="D19" s="9" t="s">
        <v>22</v>
      </c>
      <c r="E19" s="41"/>
      <c r="F19" s="41"/>
    </row>
    <row r="20" spans="1:6" x14ac:dyDescent="0.35">
      <c r="A20" s="1" t="s">
        <v>18</v>
      </c>
      <c r="B20" s="1">
        <v>800</v>
      </c>
      <c r="C20" s="9">
        <f t="shared" si="0"/>
        <v>80</v>
      </c>
      <c r="D20" s="9" t="s">
        <v>22</v>
      </c>
      <c r="E20" s="41"/>
      <c r="F20" s="41"/>
    </row>
    <row r="21" spans="1:6" x14ac:dyDescent="0.35">
      <c r="A21" s="1" t="s">
        <v>25</v>
      </c>
      <c r="B21" s="1">
        <v>600</v>
      </c>
      <c r="C21" s="9"/>
      <c r="D21" s="9" t="s">
        <v>24</v>
      </c>
      <c r="E21" s="42"/>
      <c r="F21" s="42"/>
    </row>
    <row r="22" spans="1:6" x14ac:dyDescent="0.35">
      <c r="A22" s="1" t="s">
        <v>26</v>
      </c>
      <c r="B22" s="1">
        <v>100</v>
      </c>
      <c r="C22" s="9">
        <v>2</v>
      </c>
      <c r="D22" s="9" t="s">
        <v>24</v>
      </c>
      <c r="E22" s="41"/>
      <c r="F22" s="41"/>
    </row>
    <row r="23" spans="1:6" x14ac:dyDescent="0.35">
      <c r="A23" s="1" t="s">
        <v>27</v>
      </c>
      <c r="B23" s="1">
        <v>60</v>
      </c>
      <c r="C23" s="9">
        <v>6</v>
      </c>
      <c r="D23" s="9" t="s">
        <v>24</v>
      </c>
      <c r="E23" s="41"/>
      <c r="F23" s="41"/>
    </row>
    <row r="24" spans="1:6" x14ac:dyDescent="0.35">
      <c r="A24" s="1" t="s">
        <v>28</v>
      </c>
      <c r="B24" s="1">
        <v>60</v>
      </c>
      <c r="C24" s="9">
        <v>12</v>
      </c>
      <c r="D24" s="9" t="s">
        <v>24</v>
      </c>
      <c r="E24" s="41"/>
      <c r="F24" s="41"/>
    </row>
    <row r="25" spans="1:6" x14ac:dyDescent="0.35">
      <c r="A25" s="1" t="s">
        <v>29</v>
      </c>
      <c r="B25" s="1">
        <v>60</v>
      </c>
      <c r="C25" s="9">
        <v>4</v>
      </c>
      <c r="D25" s="9" t="s">
        <v>24</v>
      </c>
      <c r="E25" s="41"/>
      <c r="F25" s="41"/>
    </row>
    <row r="26" spans="1:6" x14ac:dyDescent="0.35">
      <c r="A26" s="1" t="s">
        <v>30</v>
      </c>
      <c r="B26" s="1">
        <v>600</v>
      </c>
      <c r="C26" s="9"/>
      <c r="D26" s="9"/>
      <c r="E26" s="42"/>
      <c r="F26" s="42"/>
    </row>
    <row r="27" spans="1:6" x14ac:dyDescent="0.35">
      <c r="A27" s="1" t="s">
        <v>31</v>
      </c>
      <c r="B27" s="1">
        <v>600</v>
      </c>
      <c r="C27" s="9">
        <v>1</v>
      </c>
      <c r="D27" s="9" t="s">
        <v>35</v>
      </c>
      <c r="E27" s="41"/>
      <c r="F27" s="41"/>
    </row>
    <row r="28" spans="1:6" x14ac:dyDescent="0.35">
      <c r="A28" s="1" t="s">
        <v>32</v>
      </c>
      <c r="B28" s="1">
        <v>200</v>
      </c>
      <c r="C28" s="9">
        <v>1</v>
      </c>
      <c r="D28" s="9" t="s">
        <v>35</v>
      </c>
      <c r="E28" s="41"/>
      <c r="F28" s="41"/>
    </row>
    <row r="29" spans="1:6" x14ac:dyDescent="0.35">
      <c r="A29" s="1" t="s">
        <v>33</v>
      </c>
      <c r="B29" s="1">
        <v>40</v>
      </c>
      <c r="C29" s="9">
        <f>B29/10</f>
        <v>4</v>
      </c>
      <c r="D29" s="9" t="s">
        <v>22</v>
      </c>
      <c r="E29" s="41"/>
      <c r="F29" s="41"/>
    </row>
    <row r="30" spans="1:6" x14ac:dyDescent="0.35">
      <c r="A30" s="1" t="s">
        <v>34</v>
      </c>
      <c r="B30" s="1">
        <v>1</v>
      </c>
      <c r="C30" s="9"/>
      <c r="D30" s="9"/>
      <c r="E30" s="41"/>
      <c r="F30" s="41"/>
    </row>
    <row r="31" spans="1:6" x14ac:dyDescent="0.35">
      <c r="A31" s="1" t="s">
        <v>36</v>
      </c>
      <c r="B31" s="1">
        <v>20</v>
      </c>
      <c r="C31" s="9"/>
      <c r="D31" s="9"/>
      <c r="E31" s="41"/>
      <c r="F31" s="41"/>
    </row>
    <row r="32" spans="1:6" x14ac:dyDescent="0.35">
      <c r="A32" s="1" t="s">
        <v>37</v>
      </c>
      <c r="B32" s="1">
        <v>600</v>
      </c>
      <c r="C32" s="9"/>
      <c r="D32" s="9"/>
      <c r="E32" s="41"/>
      <c r="F32" s="41"/>
    </row>
    <row r="33" spans="1:6" x14ac:dyDescent="0.35">
      <c r="A33" s="30" t="s">
        <v>155</v>
      </c>
      <c r="B33" s="1"/>
      <c r="C33" s="9"/>
      <c r="D33" s="9"/>
      <c r="E33" s="41"/>
      <c r="F33" s="41"/>
    </row>
    <row r="34" spans="1:6" x14ac:dyDescent="0.35">
      <c r="A34" s="30" t="s">
        <v>156</v>
      </c>
      <c r="B34" s="1"/>
      <c r="C34" s="9"/>
      <c r="D34" s="9"/>
      <c r="E34" s="41"/>
      <c r="F34" s="41"/>
    </row>
    <row r="35" spans="1:6" x14ac:dyDescent="0.35">
      <c r="A35" s="30" t="s">
        <v>157</v>
      </c>
      <c r="B35" s="1"/>
    </row>
    <row r="38" spans="1:6" x14ac:dyDescent="0.35">
      <c r="F38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4" workbookViewId="0">
      <selection activeCell="A2" sqref="A2:C20"/>
    </sheetView>
  </sheetViews>
  <sheetFormatPr defaultColWidth="8.81640625" defaultRowHeight="14.5" x14ac:dyDescent="0.35"/>
  <cols>
    <col min="1" max="1" width="21.1796875" customWidth="1"/>
    <col min="2" max="2" width="10.453125" style="2" customWidth="1"/>
    <col min="3" max="3" width="4.6328125" style="2" bestFit="1" customWidth="1"/>
    <col min="4" max="4" width="8.6328125" style="2"/>
    <col min="5" max="5" width="10.81640625" customWidth="1"/>
    <col min="6" max="6" width="12.453125" customWidth="1"/>
  </cols>
  <sheetData>
    <row r="1" spans="1:6" ht="56.5" x14ac:dyDescent="0.35">
      <c r="A1" s="43"/>
      <c r="B1" s="44" t="s">
        <v>21</v>
      </c>
      <c r="C1" s="44" t="s">
        <v>19</v>
      </c>
      <c r="D1" s="44" t="s">
        <v>22</v>
      </c>
      <c r="E1" s="48" t="s">
        <v>145</v>
      </c>
      <c r="F1" s="48" t="s">
        <v>138</v>
      </c>
    </row>
    <row r="2" spans="1:6" x14ac:dyDescent="0.35">
      <c r="A2" s="1" t="s">
        <v>0</v>
      </c>
      <c r="B2" s="50">
        <v>1</v>
      </c>
      <c r="C2" s="50">
        <v>1</v>
      </c>
      <c r="D2" s="45"/>
      <c r="E2" s="9"/>
      <c r="F2" s="9"/>
    </row>
    <row r="3" spans="1:6" x14ac:dyDescent="0.35">
      <c r="A3" s="1" t="s">
        <v>1</v>
      </c>
      <c r="B3" s="50">
        <v>1</v>
      </c>
      <c r="C3" s="50">
        <v>30</v>
      </c>
      <c r="D3" s="45"/>
      <c r="E3" s="46"/>
      <c r="F3" s="46"/>
    </row>
    <row r="4" spans="1:6" x14ac:dyDescent="0.35">
      <c r="A4" s="1" t="s">
        <v>2</v>
      </c>
      <c r="B4" s="50">
        <v>1</v>
      </c>
      <c r="C4" s="50">
        <v>10</v>
      </c>
      <c r="D4" s="45"/>
      <c r="E4" s="9"/>
      <c r="F4" s="9"/>
    </row>
    <row r="5" spans="1:6" x14ac:dyDescent="0.35">
      <c r="A5" s="1" t="s">
        <v>3</v>
      </c>
      <c r="B5" s="50">
        <v>40</v>
      </c>
      <c r="C5" s="50">
        <v>200</v>
      </c>
      <c r="D5" s="45"/>
      <c r="E5" s="9"/>
      <c r="F5" s="9"/>
    </row>
    <row r="6" spans="1:6" x14ac:dyDescent="0.35">
      <c r="A6" s="1" t="s">
        <v>4</v>
      </c>
      <c r="B6" s="50">
        <v>46</v>
      </c>
      <c r="C6" s="50">
        <v>400</v>
      </c>
      <c r="D6" s="45"/>
      <c r="E6" s="9"/>
      <c r="F6" s="9"/>
    </row>
    <row r="7" spans="1:6" x14ac:dyDescent="0.35">
      <c r="A7" s="1" t="s">
        <v>5</v>
      </c>
      <c r="B7" s="50">
        <v>20</v>
      </c>
      <c r="C7" s="50">
        <v>500</v>
      </c>
      <c r="D7" s="45"/>
      <c r="E7" s="9"/>
      <c r="F7" s="9"/>
    </row>
    <row r="8" spans="1:6" x14ac:dyDescent="0.35">
      <c r="A8" s="1" t="s">
        <v>6</v>
      </c>
      <c r="B8" s="50">
        <v>30</v>
      </c>
      <c r="C8" s="50">
        <v>300</v>
      </c>
      <c r="D8" s="45"/>
      <c r="E8" s="9"/>
      <c r="F8" s="9"/>
    </row>
    <row r="9" spans="1:6" x14ac:dyDescent="0.35">
      <c r="A9" s="1" t="s">
        <v>7</v>
      </c>
      <c r="B9" s="50">
        <v>4</v>
      </c>
      <c r="C9" s="50">
        <v>40</v>
      </c>
      <c r="D9" s="45"/>
      <c r="E9" s="9"/>
      <c r="F9" s="9"/>
    </row>
    <row r="10" spans="1:6" x14ac:dyDescent="0.35">
      <c r="A10" s="1" t="s">
        <v>8</v>
      </c>
      <c r="B10" s="50">
        <v>15</v>
      </c>
      <c r="C10" s="50">
        <v>150</v>
      </c>
      <c r="D10" s="45"/>
      <c r="E10" s="9"/>
      <c r="F10" s="9"/>
    </row>
    <row r="11" spans="1:6" x14ac:dyDescent="0.35">
      <c r="A11" s="1" t="s">
        <v>9</v>
      </c>
      <c r="B11" s="50">
        <v>25</v>
      </c>
      <c r="C11" s="50">
        <v>250</v>
      </c>
      <c r="D11" s="45"/>
      <c r="E11" s="9"/>
      <c r="F11" s="9"/>
    </row>
    <row r="12" spans="1:6" x14ac:dyDescent="0.35">
      <c r="A12" s="1" t="s">
        <v>11</v>
      </c>
      <c r="B12" s="50">
        <v>5</v>
      </c>
      <c r="C12" s="50">
        <v>50</v>
      </c>
      <c r="D12" s="45"/>
      <c r="E12" s="9"/>
      <c r="F12" s="9"/>
    </row>
    <row r="13" spans="1:6" x14ac:dyDescent="0.35">
      <c r="A13" s="1" t="s">
        <v>12</v>
      </c>
      <c r="B13" s="50">
        <v>4</v>
      </c>
      <c r="C13" s="50">
        <v>40</v>
      </c>
      <c r="D13" s="45"/>
      <c r="E13" s="9"/>
      <c r="F13" s="9"/>
    </row>
    <row r="14" spans="1:6" x14ac:dyDescent="0.35">
      <c r="A14" s="1" t="s">
        <v>14</v>
      </c>
      <c r="B14" s="50">
        <v>15</v>
      </c>
      <c r="C14" s="50">
        <v>150</v>
      </c>
      <c r="D14" s="45"/>
      <c r="E14" s="9"/>
      <c r="F14" s="9"/>
    </row>
    <row r="15" spans="1:6" x14ac:dyDescent="0.35">
      <c r="A15" s="1" t="s">
        <v>15</v>
      </c>
      <c r="B15" s="50">
        <v>1</v>
      </c>
      <c r="C15" s="50">
        <v>10</v>
      </c>
      <c r="D15" s="45"/>
      <c r="E15" s="9"/>
      <c r="F15" s="9"/>
    </row>
    <row r="16" spans="1:6" x14ac:dyDescent="0.35">
      <c r="A16" s="1" t="s">
        <v>17</v>
      </c>
      <c r="B16" s="50">
        <v>1</v>
      </c>
      <c r="C16" s="50">
        <v>10</v>
      </c>
      <c r="D16" s="47"/>
      <c r="E16" s="9"/>
      <c r="F16" s="9"/>
    </row>
    <row r="17" spans="1:3" x14ac:dyDescent="0.35">
      <c r="A17" s="1" t="s">
        <v>18</v>
      </c>
      <c r="B17" s="51">
        <v>5</v>
      </c>
      <c r="C17" s="51">
        <v>50</v>
      </c>
    </row>
    <row r="18" spans="1:3" x14ac:dyDescent="0.35">
      <c r="A18" s="30" t="s">
        <v>155</v>
      </c>
      <c r="B18" s="50"/>
      <c r="C18" s="50"/>
    </row>
    <row r="19" spans="1:3" x14ac:dyDescent="0.35">
      <c r="A19" s="30" t="s">
        <v>156</v>
      </c>
      <c r="B19" s="50"/>
      <c r="C19" s="50"/>
    </row>
    <row r="20" spans="1:3" x14ac:dyDescent="0.35">
      <c r="A20" s="30" t="s">
        <v>157</v>
      </c>
      <c r="B20" s="50"/>
      <c r="C20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J7" sqref="J7"/>
    </sheetView>
  </sheetViews>
  <sheetFormatPr defaultColWidth="8.81640625" defaultRowHeight="14.5" x14ac:dyDescent="0.35"/>
  <cols>
    <col min="1" max="1" width="22.1796875" customWidth="1"/>
    <col min="2" max="2" width="10.453125" style="2" customWidth="1"/>
    <col min="3" max="3" width="5.1796875" style="2" bestFit="1" customWidth="1"/>
    <col min="4" max="4" width="8.6328125" style="2"/>
    <col min="5" max="5" width="11.36328125" customWidth="1"/>
    <col min="6" max="6" width="12.36328125" customWidth="1"/>
  </cols>
  <sheetData>
    <row r="1" spans="1:6" ht="56.5" x14ac:dyDescent="0.35">
      <c r="A1" s="9"/>
      <c r="B1" s="45" t="s">
        <v>21</v>
      </c>
      <c r="C1" s="45" t="s">
        <v>19</v>
      </c>
      <c r="D1" s="45" t="s">
        <v>22</v>
      </c>
      <c r="E1" s="48" t="s">
        <v>145</v>
      </c>
      <c r="F1" s="48" t="s">
        <v>138</v>
      </c>
    </row>
    <row r="2" spans="1:6" x14ac:dyDescent="0.35">
      <c r="A2" s="1" t="s">
        <v>0</v>
      </c>
      <c r="B2" s="50"/>
      <c r="C2" s="50"/>
      <c r="D2" s="49"/>
      <c r="E2" s="9"/>
      <c r="F2" s="9"/>
    </row>
    <row r="3" spans="1:6" x14ac:dyDescent="0.35">
      <c r="A3" s="1" t="s">
        <v>1</v>
      </c>
      <c r="B3" s="50"/>
      <c r="C3" s="50"/>
      <c r="D3" s="49"/>
      <c r="E3" s="9"/>
      <c r="F3" s="9"/>
    </row>
    <row r="4" spans="1:6" x14ac:dyDescent="0.35">
      <c r="A4" s="1" t="s">
        <v>158</v>
      </c>
      <c r="B4" s="50"/>
      <c r="C4" s="50"/>
      <c r="D4" s="49"/>
      <c r="E4" s="9"/>
      <c r="F4" s="9"/>
    </row>
    <row r="5" spans="1:6" x14ac:dyDescent="0.35">
      <c r="A5" s="1" t="s">
        <v>55</v>
      </c>
      <c r="B5" s="50">
        <v>160</v>
      </c>
      <c r="C5" s="50">
        <v>1600</v>
      </c>
      <c r="D5" s="49"/>
      <c r="E5" s="9"/>
      <c r="F5" s="9"/>
    </row>
    <row r="6" spans="1:6" x14ac:dyDescent="0.35">
      <c r="A6" s="1" t="s">
        <v>54</v>
      </c>
      <c r="B6" s="50">
        <v>160</v>
      </c>
      <c r="C6" s="50">
        <v>1600</v>
      </c>
      <c r="D6" s="49"/>
      <c r="E6" s="9"/>
      <c r="F6" s="9"/>
    </row>
    <row r="7" spans="1:6" x14ac:dyDescent="0.35">
      <c r="A7" s="1" t="s">
        <v>39</v>
      </c>
      <c r="B7" s="50">
        <v>160</v>
      </c>
      <c r="C7" s="50">
        <v>1600</v>
      </c>
      <c r="D7" s="49"/>
      <c r="E7" s="9"/>
      <c r="F7" s="9"/>
    </row>
    <row r="8" spans="1:6" x14ac:dyDescent="0.35">
      <c r="A8" s="1" t="s">
        <v>56</v>
      </c>
      <c r="B8" s="50">
        <v>160</v>
      </c>
      <c r="C8" s="50">
        <v>1600</v>
      </c>
      <c r="D8" s="49"/>
      <c r="E8" s="9"/>
      <c r="F8" s="9"/>
    </row>
    <row r="9" spans="1:6" x14ac:dyDescent="0.35">
      <c r="A9" s="1" t="s">
        <v>57</v>
      </c>
      <c r="B9" s="50">
        <v>60</v>
      </c>
      <c r="C9" s="50">
        <v>600</v>
      </c>
      <c r="D9" s="49"/>
      <c r="E9" s="9"/>
      <c r="F9" s="9"/>
    </row>
    <row r="10" spans="1:6" x14ac:dyDescent="0.35">
      <c r="A10" s="1" t="s">
        <v>58</v>
      </c>
      <c r="B10" s="50">
        <v>60</v>
      </c>
      <c r="C10" s="50">
        <v>600</v>
      </c>
      <c r="D10" s="49"/>
      <c r="E10" s="9"/>
      <c r="F10" s="9"/>
    </row>
    <row r="11" spans="1:6" x14ac:dyDescent="0.35">
      <c r="A11" s="1" t="s">
        <v>9</v>
      </c>
      <c r="B11" s="50">
        <v>80</v>
      </c>
      <c r="C11" s="50">
        <v>800</v>
      </c>
      <c r="D11" s="49"/>
      <c r="E11" s="9"/>
      <c r="F11" s="9"/>
    </row>
    <row r="12" spans="1:6" x14ac:dyDescent="0.35">
      <c r="A12" s="1" t="s">
        <v>59</v>
      </c>
      <c r="B12" s="50">
        <v>10</v>
      </c>
      <c r="C12" s="50">
        <v>100</v>
      </c>
      <c r="D12" s="49"/>
      <c r="E12" s="9"/>
      <c r="F12" s="9"/>
    </row>
    <row r="13" spans="1:6" x14ac:dyDescent="0.35">
      <c r="A13" s="1" t="s">
        <v>60</v>
      </c>
      <c r="B13" s="50">
        <v>10</v>
      </c>
      <c r="C13" s="50">
        <v>100</v>
      </c>
      <c r="D13" s="49"/>
      <c r="E13" s="9"/>
      <c r="F13" s="9"/>
    </row>
    <row r="14" spans="1:6" x14ac:dyDescent="0.35">
      <c r="A14" s="1" t="s">
        <v>12</v>
      </c>
      <c r="B14" s="50">
        <v>20</v>
      </c>
      <c r="C14" s="50">
        <v>200</v>
      </c>
      <c r="D14" s="49"/>
      <c r="E14" s="9"/>
      <c r="F14" s="9"/>
    </row>
    <row r="15" spans="1:6" x14ac:dyDescent="0.35">
      <c r="A15" s="1" t="s">
        <v>13</v>
      </c>
      <c r="B15" s="50">
        <v>10</v>
      </c>
      <c r="C15" s="50">
        <v>100</v>
      </c>
      <c r="D15" s="49"/>
      <c r="E15" s="9"/>
      <c r="F15" s="9"/>
    </row>
    <row r="16" spans="1:6" x14ac:dyDescent="0.35">
      <c r="A16" s="1" t="s">
        <v>14</v>
      </c>
      <c r="B16" s="50">
        <v>5</v>
      </c>
      <c r="C16" s="50">
        <v>50</v>
      </c>
      <c r="D16" s="49"/>
      <c r="E16" s="9"/>
      <c r="F16" s="9"/>
    </row>
    <row r="17" spans="1:6" x14ac:dyDescent="0.35">
      <c r="A17" s="1" t="s">
        <v>61</v>
      </c>
      <c r="B17" s="50">
        <v>3</v>
      </c>
      <c r="C17" s="50">
        <v>30</v>
      </c>
      <c r="D17" s="49"/>
      <c r="E17" s="9"/>
      <c r="F17" s="9"/>
    </row>
    <row r="18" spans="1:6" x14ac:dyDescent="0.35">
      <c r="A18" s="1" t="s">
        <v>16</v>
      </c>
      <c r="B18" s="50">
        <v>3</v>
      </c>
      <c r="C18" s="50">
        <v>30</v>
      </c>
      <c r="D18" s="49"/>
      <c r="E18" s="9"/>
      <c r="F18" s="9"/>
    </row>
    <row r="19" spans="1:6" x14ac:dyDescent="0.35">
      <c r="A19" s="1" t="s">
        <v>17</v>
      </c>
      <c r="B19" s="50">
        <v>1</v>
      </c>
      <c r="C19" s="50">
        <v>10</v>
      </c>
    </row>
    <row r="20" spans="1:6" x14ac:dyDescent="0.35">
      <c r="A20" s="1" t="s">
        <v>62</v>
      </c>
      <c r="B20" s="50">
        <v>10</v>
      </c>
      <c r="C20" s="50">
        <v>100</v>
      </c>
    </row>
    <row r="21" spans="1:6" x14ac:dyDescent="0.35">
      <c r="A21" s="30" t="s">
        <v>155</v>
      </c>
      <c r="B21" s="50"/>
      <c r="C21" s="50"/>
    </row>
    <row r="22" spans="1:6" x14ac:dyDescent="0.35">
      <c r="A22" s="30" t="s">
        <v>156</v>
      </c>
      <c r="B22" s="50"/>
      <c r="C22" s="50"/>
    </row>
    <row r="23" spans="1:6" x14ac:dyDescent="0.35">
      <c r="A23" s="30" t="s">
        <v>157</v>
      </c>
      <c r="B23" s="50"/>
      <c r="C23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E11" sqref="E11"/>
    </sheetView>
  </sheetViews>
  <sheetFormatPr defaultColWidth="8.81640625" defaultRowHeight="14.5" x14ac:dyDescent="0.35"/>
  <cols>
    <col min="1" max="1" width="20.453125" customWidth="1"/>
    <col min="2" max="2" width="10.453125" customWidth="1"/>
    <col min="3" max="3" width="8.1796875" bestFit="1" customWidth="1"/>
    <col min="5" max="5" width="13.6328125" customWidth="1"/>
    <col min="6" max="6" width="14.453125" customWidth="1"/>
  </cols>
  <sheetData>
    <row r="1" spans="1:6" ht="43.5" x14ac:dyDescent="0.35">
      <c r="A1" s="1"/>
      <c r="B1" s="1" t="s">
        <v>21</v>
      </c>
      <c r="C1" s="1" t="s">
        <v>134</v>
      </c>
      <c r="D1" s="1" t="s">
        <v>22</v>
      </c>
      <c r="E1" s="37" t="s">
        <v>145</v>
      </c>
      <c r="F1" s="32" t="s">
        <v>138</v>
      </c>
    </row>
    <row r="2" spans="1:6" x14ac:dyDescent="0.35">
      <c r="A2" s="1" t="s">
        <v>0</v>
      </c>
      <c r="B2" s="1"/>
      <c r="C2" s="1">
        <v>2</v>
      </c>
      <c r="D2" s="1"/>
      <c r="E2" s="36"/>
      <c r="F2" s="1"/>
    </row>
    <row r="3" spans="1:6" x14ac:dyDescent="0.35">
      <c r="A3" s="1" t="s">
        <v>1</v>
      </c>
      <c r="B3" s="1"/>
      <c r="C3" s="1">
        <v>100</v>
      </c>
      <c r="D3" s="1"/>
      <c r="E3" s="1"/>
      <c r="F3" s="1"/>
    </row>
    <row r="4" spans="1:6" x14ac:dyDescent="0.35">
      <c r="A4" s="1" t="s">
        <v>159</v>
      </c>
      <c r="B4" s="1"/>
      <c r="C4" s="1">
        <v>30</v>
      </c>
      <c r="D4" s="1"/>
      <c r="E4" s="1"/>
      <c r="F4" s="1"/>
    </row>
    <row r="5" spans="1:6" x14ac:dyDescent="0.35">
      <c r="A5" s="1" t="s">
        <v>3</v>
      </c>
      <c r="B5" s="1">
        <v>160</v>
      </c>
      <c r="C5" s="1">
        <v>1000</v>
      </c>
      <c r="D5" s="1"/>
      <c r="E5" s="1"/>
      <c r="F5" s="1"/>
    </row>
    <row r="6" spans="1:6" x14ac:dyDescent="0.35">
      <c r="A6" s="1" t="s">
        <v>38</v>
      </c>
      <c r="B6" s="1">
        <v>10</v>
      </c>
      <c r="C6" s="1">
        <v>100</v>
      </c>
      <c r="D6" s="1"/>
      <c r="E6" s="1"/>
      <c r="F6" s="1"/>
    </row>
    <row r="7" spans="1:6" x14ac:dyDescent="0.35">
      <c r="A7" s="1" t="s">
        <v>4</v>
      </c>
      <c r="B7" s="1">
        <v>160</v>
      </c>
      <c r="C7" s="1">
        <v>1000</v>
      </c>
      <c r="D7" s="1"/>
      <c r="E7" s="1"/>
      <c r="F7" s="1"/>
    </row>
    <row r="8" spans="1:6" x14ac:dyDescent="0.35">
      <c r="A8" s="1" t="s">
        <v>39</v>
      </c>
      <c r="B8" s="1">
        <v>120</v>
      </c>
      <c r="C8" s="1">
        <v>1200</v>
      </c>
      <c r="D8" s="1"/>
      <c r="E8" s="1"/>
      <c r="F8" s="1"/>
    </row>
    <row r="9" spans="1:6" x14ac:dyDescent="0.35">
      <c r="A9" s="1" t="s">
        <v>6</v>
      </c>
      <c r="B9" s="1">
        <v>120</v>
      </c>
      <c r="C9" s="1">
        <v>1200</v>
      </c>
      <c r="D9" s="1"/>
      <c r="E9" s="1"/>
      <c r="F9" s="1"/>
    </row>
    <row r="10" spans="1:6" x14ac:dyDescent="0.35">
      <c r="A10" s="1" t="s">
        <v>7</v>
      </c>
      <c r="B10" s="1">
        <v>10</v>
      </c>
      <c r="C10" s="1">
        <v>100</v>
      </c>
      <c r="D10" s="1"/>
      <c r="E10" s="1"/>
      <c r="F10" s="1"/>
    </row>
    <row r="11" spans="1:6" x14ac:dyDescent="0.35">
      <c r="A11" s="1" t="s">
        <v>8</v>
      </c>
      <c r="B11" s="1">
        <v>120</v>
      </c>
      <c r="C11" s="1">
        <v>1200</v>
      </c>
      <c r="D11" s="1"/>
      <c r="E11" s="1"/>
      <c r="F11" s="1"/>
    </row>
    <row r="12" spans="1:6" x14ac:dyDescent="0.35">
      <c r="A12" s="1" t="s">
        <v>9</v>
      </c>
      <c r="B12" s="1">
        <v>160</v>
      </c>
      <c r="C12" s="1">
        <v>1600</v>
      </c>
      <c r="D12" s="1"/>
      <c r="E12" s="1"/>
      <c r="F12" s="1"/>
    </row>
    <row r="13" spans="1:6" x14ac:dyDescent="0.35">
      <c r="A13" s="1" t="s">
        <v>10</v>
      </c>
      <c r="B13" s="1"/>
      <c r="C13" s="1">
        <v>0</v>
      </c>
      <c r="D13" s="1"/>
      <c r="E13" s="1"/>
      <c r="F13" s="1"/>
    </row>
    <row r="14" spans="1:6" x14ac:dyDescent="0.35">
      <c r="A14" s="1" t="s">
        <v>11</v>
      </c>
      <c r="B14" s="1"/>
      <c r="C14" s="1">
        <v>0</v>
      </c>
      <c r="D14" s="1"/>
      <c r="E14" s="1"/>
      <c r="F14" s="1"/>
    </row>
    <row r="15" spans="1:6" x14ac:dyDescent="0.35">
      <c r="A15" s="1" t="s">
        <v>12</v>
      </c>
      <c r="B15" s="1">
        <v>40</v>
      </c>
      <c r="C15" s="1">
        <v>400</v>
      </c>
      <c r="D15" s="1"/>
      <c r="E15" s="1"/>
      <c r="F15" s="1"/>
    </row>
    <row r="16" spans="1:6" x14ac:dyDescent="0.35">
      <c r="A16" s="1" t="s">
        <v>13</v>
      </c>
      <c r="B16" s="1">
        <v>10</v>
      </c>
      <c r="C16" s="1">
        <v>100</v>
      </c>
      <c r="D16" s="1"/>
      <c r="E16" s="1"/>
      <c r="F16" s="1"/>
    </row>
    <row r="17" spans="1:6" x14ac:dyDescent="0.35">
      <c r="A17" s="1" t="s">
        <v>14</v>
      </c>
      <c r="B17" s="1">
        <v>20</v>
      </c>
      <c r="C17" s="1">
        <v>200</v>
      </c>
      <c r="D17" s="1"/>
      <c r="E17" s="1"/>
      <c r="F17" s="1"/>
    </row>
    <row r="18" spans="1:6" x14ac:dyDescent="0.35">
      <c r="A18" s="1" t="s">
        <v>15</v>
      </c>
      <c r="B18" s="1">
        <v>10</v>
      </c>
      <c r="C18" s="1">
        <v>100</v>
      </c>
      <c r="D18" s="1"/>
      <c r="E18" s="1"/>
      <c r="F18" s="1"/>
    </row>
    <row r="19" spans="1:6" x14ac:dyDescent="0.35">
      <c r="A19" s="1" t="s">
        <v>16</v>
      </c>
      <c r="B19" s="1">
        <v>10</v>
      </c>
      <c r="C19" s="1">
        <v>10</v>
      </c>
      <c r="D19" s="1"/>
      <c r="E19" s="1"/>
      <c r="F19" s="1"/>
    </row>
    <row r="20" spans="1:6" x14ac:dyDescent="0.35">
      <c r="A20" s="1" t="s">
        <v>17</v>
      </c>
      <c r="B20" s="1"/>
      <c r="C20" s="1">
        <v>0</v>
      </c>
      <c r="D20" s="1"/>
      <c r="E20" s="1"/>
      <c r="F20" s="1"/>
    </row>
    <row r="21" spans="1:6" x14ac:dyDescent="0.35">
      <c r="A21" s="1" t="s">
        <v>18</v>
      </c>
      <c r="B21" s="1">
        <v>60</v>
      </c>
      <c r="C21" s="1">
        <v>600</v>
      </c>
      <c r="D21" s="1"/>
      <c r="E21" s="1"/>
      <c r="F21" s="1"/>
    </row>
    <row r="22" spans="1:6" x14ac:dyDescent="0.35">
      <c r="A22" s="1" t="s">
        <v>40</v>
      </c>
      <c r="B22" s="1">
        <v>10</v>
      </c>
      <c r="C22" s="1">
        <v>100</v>
      </c>
      <c r="D22" s="1"/>
      <c r="E22" s="1"/>
      <c r="F22" s="1"/>
    </row>
    <row r="23" spans="1:6" x14ac:dyDescent="0.35">
      <c r="A23" s="1" t="s">
        <v>41</v>
      </c>
      <c r="B23" s="1">
        <v>10</v>
      </c>
      <c r="C23" s="1">
        <v>100</v>
      </c>
      <c r="D23" s="1"/>
      <c r="E23" s="1"/>
      <c r="F23" s="1"/>
    </row>
    <row r="24" spans="1:6" x14ac:dyDescent="0.35">
      <c r="A24" s="1" t="s">
        <v>42</v>
      </c>
      <c r="B24" s="1">
        <v>10</v>
      </c>
      <c r="C24" s="1">
        <v>100</v>
      </c>
      <c r="D24" s="1"/>
      <c r="E24" s="1"/>
      <c r="F24" s="1"/>
    </row>
    <row r="25" spans="1:6" x14ac:dyDescent="0.35">
      <c r="A25" s="1" t="s">
        <v>43</v>
      </c>
      <c r="B25" s="1">
        <v>2</v>
      </c>
      <c r="C25" s="1">
        <v>20</v>
      </c>
      <c r="D25" s="1"/>
      <c r="E25" s="36"/>
      <c r="F25" s="1"/>
    </row>
    <row r="26" spans="1:6" x14ac:dyDescent="0.35">
      <c r="A26" s="1" t="s">
        <v>44</v>
      </c>
      <c r="B26" s="1">
        <v>2</v>
      </c>
      <c r="C26" s="1">
        <v>20</v>
      </c>
      <c r="D26" s="1"/>
      <c r="E26" s="1"/>
      <c r="F26" s="1"/>
    </row>
    <row r="27" spans="1:6" x14ac:dyDescent="0.35">
      <c r="A27" s="1" t="s">
        <v>45</v>
      </c>
      <c r="B27" s="1"/>
      <c r="C27" s="1"/>
      <c r="D27" s="1"/>
      <c r="E27" s="1"/>
      <c r="F27" s="1"/>
    </row>
    <row r="28" spans="1:6" x14ac:dyDescent="0.35">
      <c r="A28" s="1" t="s">
        <v>46</v>
      </c>
      <c r="B28" s="1"/>
      <c r="C28" s="1"/>
      <c r="D28" s="33"/>
      <c r="E28" s="1"/>
      <c r="F28" s="1"/>
    </row>
    <row r="29" spans="1:6" x14ac:dyDescent="0.35">
      <c r="A29" s="1" t="s">
        <v>47</v>
      </c>
      <c r="B29" s="1"/>
      <c r="C29" s="1"/>
    </row>
    <row r="30" spans="1:6" x14ac:dyDescent="0.35">
      <c r="A30" s="1" t="s">
        <v>48</v>
      </c>
      <c r="B30" s="1"/>
      <c r="C30" s="1"/>
    </row>
    <row r="31" spans="1:6" x14ac:dyDescent="0.35">
      <c r="A31" s="1" t="s">
        <v>49</v>
      </c>
      <c r="B31" s="1"/>
      <c r="C31" s="1"/>
    </row>
    <row r="32" spans="1:6" x14ac:dyDescent="0.35">
      <c r="A32" s="1" t="s">
        <v>50</v>
      </c>
      <c r="B32" s="33"/>
      <c r="C32" s="33"/>
      <c r="F32" s="1"/>
    </row>
    <row r="33" spans="1:3" x14ac:dyDescent="0.35">
      <c r="A33" s="30" t="s">
        <v>155</v>
      </c>
      <c r="B33" s="1"/>
      <c r="C33" s="1"/>
    </row>
    <row r="34" spans="1:3" x14ac:dyDescent="0.35">
      <c r="A34" s="30" t="s">
        <v>156</v>
      </c>
      <c r="B34" s="1"/>
      <c r="C34" s="1"/>
    </row>
    <row r="35" spans="1:3" x14ac:dyDescent="0.35">
      <c r="A35" s="30" t="s">
        <v>157</v>
      </c>
      <c r="B35" s="1"/>
      <c r="C3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>
      <selection activeCell="I9" sqref="I9"/>
    </sheetView>
  </sheetViews>
  <sheetFormatPr defaultColWidth="8.81640625" defaultRowHeight="14.5" x14ac:dyDescent="0.35"/>
  <cols>
    <col min="1" max="1" width="17.6328125" bestFit="1" customWidth="1"/>
    <col min="2" max="2" width="10.453125" customWidth="1"/>
    <col min="3" max="3" width="7.6328125" bestFit="1" customWidth="1"/>
    <col min="5" max="5" width="12.36328125" customWidth="1"/>
    <col min="6" max="6" width="12.6328125" customWidth="1"/>
  </cols>
  <sheetData>
    <row r="1" spans="1:6" ht="43.5" x14ac:dyDescent="0.35">
      <c r="A1" s="20" t="s">
        <v>141</v>
      </c>
      <c r="B1" s="20" t="s">
        <v>21</v>
      </c>
      <c r="C1" s="20" t="s">
        <v>139</v>
      </c>
      <c r="D1" s="20" t="s">
        <v>22</v>
      </c>
      <c r="E1" s="37" t="s">
        <v>146</v>
      </c>
      <c r="F1" s="32" t="s">
        <v>138</v>
      </c>
    </row>
    <row r="2" spans="1:6" x14ac:dyDescent="0.35">
      <c r="A2" s="1" t="s">
        <v>0</v>
      </c>
      <c r="B2" s="1"/>
      <c r="C2" s="1"/>
      <c r="D2" s="31" t="s">
        <v>23</v>
      </c>
      <c r="E2" s="1"/>
      <c r="F2" s="1"/>
    </row>
    <row r="3" spans="1:6" x14ac:dyDescent="0.35">
      <c r="A3" s="1" t="s">
        <v>1</v>
      </c>
      <c r="B3" s="1">
        <v>1</v>
      </c>
      <c r="C3" s="1">
        <v>50</v>
      </c>
      <c r="D3" s="31">
        <v>600</v>
      </c>
      <c r="E3" s="1"/>
      <c r="F3" s="1"/>
    </row>
    <row r="4" spans="1:6" x14ac:dyDescent="0.35">
      <c r="A4" s="1" t="s">
        <v>3</v>
      </c>
      <c r="B4" s="1">
        <v>60</v>
      </c>
      <c r="C4" s="31">
        <v>600</v>
      </c>
      <c r="D4" s="31">
        <v>800</v>
      </c>
      <c r="E4" s="1"/>
      <c r="F4" s="1"/>
    </row>
    <row r="5" spans="1:6" x14ac:dyDescent="0.35">
      <c r="A5" s="1" t="s">
        <v>4</v>
      </c>
      <c r="B5" s="1">
        <v>80</v>
      </c>
      <c r="C5" s="31">
        <v>800</v>
      </c>
      <c r="D5" s="31">
        <v>300</v>
      </c>
      <c r="E5" s="1"/>
      <c r="F5" s="1"/>
    </row>
    <row r="6" spans="1:6" x14ac:dyDescent="0.35">
      <c r="A6" s="1" t="s">
        <v>5</v>
      </c>
      <c r="B6" s="1">
        <v>30</v>
      </c>
      <c r="C6" s="31">
        <v>300</v>
      </c>
      <c r="D6" s="31">
        <v>600</v>
      </c>
      <c r="E6" s="1"/>
      <c r="F6" s="1"/>
    </row>
    <row r="7" spans="1:6" x14ac:dyDescent="0.35">
      <c r="A7" s="1" t="s">
        <v>6</v>
      </c>
      <c r="B7" s="1">
        <v>60</v>
      </c>
      <c r="C7" s="31">
        <v>600</v>
      </c>
      <c r="D7" s="31">
        <v>30</v>
      </c>
      <c r="E7" s="1"/>
      <c r="F7" s="1"/>
    </row>
    <row r="8" spans="1:6" x14ac:dyDescent="0.35">
      <c r="A8" s="1" t="s">
        <v>7</v>
      </c>
      <c r="B8" s="1">
        <v>3</v>
      </c>
      <c r="C8" s="31">
        <v>30</v>
      </c>
      <c r="D8" s="31">
        <v>300</v>
      </c>
      <c r="E8" s="1"/>
      <c r="F8" s="1"/>
    </row>
    <row r="9" spans="1:6" x14ac:dyDescent="0.35">
      <c r="A9" s="1" t="s">
        <v>8</v>
      </c>
      <c r="B9" s="1">
        <v>30</v>
      </c>
      <c r="C9" s="31">
        <v>300</v>
      </c>
      <c r="D9" s="31">
        <v>600</v>
      </c>
      <c r="E9" s="1"/>
      <c r="F9" s="1"/>
    </row>
    <row r="10" spans="1:6" x14ac:dyDescent="0.35">
      <c r="A10" s="1" t="s">
        <v>9</v>
      </c>
      <c r="B10" s="1">
        <v>60</v>
      </c>
      <c r="C10" s="31">
        <v>600</v>
      </c>
      <c r="D10" s="31">
        <v>20</v>
      </c>
      <c r="E10" s="1"/>
      <c r="F10" s="1"/>
    </row>
    <row r="11" spans="1:6" x14ac:dyDescent="0.35">
      <c r="A11" s="1" t="s">
        <v>10</v>
      </c>
      <c r="B11" s="1">
        <v>2</v>
      </c>
      <c r="C11" s="31">
        <v>20</v>
      </c>
      <c r="D11" s="31">
        <v>80</v>
      </c>
      <c r="E11" s="1"/>
      <c r="F11" s="1"/>
    </row>
    <row r="12" spans="1:6" x14ac:dyDescent="0.35">
      <c r="A12" s="1" t="s">
        <v>11</v>
      </c>
      <c r="B12" s="1">
        <v>8</v>
      </c>
      <c r="C12" s="31">
        <v>80</v>
      </c>
      <c r="D12" s="31">
        <v>100</v>
      </c>
      <c r="E12" s="1"/>
      <c r="F12" s="1"/>
    </row>
    <row r="13" spans="1:6" x14ac:dyDescent="0.35">
      <c r="A13" s="1" t="s">
        <v>12</v>
      </c>
      <c r="B13" s="1">
        <v>10</v>
      </c>
      <c r="C13" s="31">
        <v>100</v>
      </c>
      <c r="D13" s="31">
        <v>200</v>
      </c>
      <c r="E13" s="1"/>
      <c r="F13" s="1"/>
    </row>
    <row r="14" spans="1:6" x14ac:dyDescent="0.35">
      <c r="A14" s="1" t="s">
        <v>13</v>
      </c>
      <c r="B14" s="1"/>
      <c r="C14" s="31"/>
      <c r="D14" s="31">
        <v>40</v>
      </c>
      <c r="E14" s="1"/>
      <c r="F14" s="1"/>
    </row>
    <row r="15" spans="1:6" x14ac:dyDescent="0.35">
      <c r="A15" s="1" t="s">
        <v>14</v>
      </c>
      <c r="B15" s="1">
        <v>20</v>
      </c>
      <c r="C15" s="31">
        <v>200</v>
      </c>
      <c r="D15" s="31">
        <v>10</v>
      </c>
      <c r="E15" s="1"/>
      <c r="F15" s="1"/>
    </row>
    <row r="16" spans="1:6" x14ac:dyDescent="0.35">
      <c r="A16" s="1" t="s">
        <v>15</v>
      </c>
      <c r="B16" s="1">
        <v>4</v>
      </c>
      <c r="C16" s="31">
        <v>40</v>
      </c>
      <c r="D16" s="31">
        <v>20</v>
      </c>
      <c r="E16" s="1"/>
      <c r="F16" s="1"/>
    </row>
    <row r="17" spans="1:6" x14ac:dyDescent="0.35">
      <c r="A17" s="1" t="s">
        <v>16</v>
      </c>
      <c r="B17" s="1">
        <v>1</v>
      </c>
      <c r="C17" s="31">
        <v>10</v>
      </c>
      <c r="D17" s="31">
        <v>100</v>
      </c>
      <c r="E17" s="1"/>
      <c r="F17" s="1"/>
    </row>
    <row r="18" spans="1:6" x14ac:dyDescent="0.35">
      <c r="A18" s="1" t="s">
        <v>17</v>
      </c>
      <c r="B18" s="1">
        <v>2</v>
      </c>
      <c r="C18" s="31">
        <v>20</v>
      </c>
    </row>
    <row r="19" spans="1:6" x14ac:dyDescent="0.35">
      <c r="A19" s="1" t="s">
        <v>18</v>
      </c>
      <c r="B19" s="1">
        <v>10</v>
      </c>
      <c r="C19" s="31">
        <v>100</v>
      </c>
    </row>
    <row r="20" spans="1:6" x14ac:dyDescent="0.35">
      <c r="A20" s="30" t="s">
        <v>155</v>
      </c>
      <c r="B20" s="1"/>
      <c r="C20" s="1"/>
    </row>
    <row r="21" spans="1:6" x14ac:dyDescent="0.35">
      <c r="A21" s="30" t="s">
        <v>156</v>
      </c>
      <c r="B21" s="1"/>
      <c r="C21" s="1"/>
    </row>
    <row r="22" spans="1:6" x14ac:dyDescent="0.35">
      <c r="A22" s="30" t="s">
        <v>157</v>
      </c>
      <c r="B22" s="1"/>
      <c r="C22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workbookViewId="0">
      <selection activeCell="B9" sqref="B9"/>
    </sheetView>
  </sheetViews>
  <sheetFormatPr defaultColWidth="8.81640625" defaultRowHeight="14.5" x14ac:dyDescent="0.35"/>
  <cols>
    <col min="1" max="1" width="17.6328125" bestFit="1" customWidth="1"/>
    <col min="2" max="2" width="10.6328125" customWidth="1"/>
    <col min="5" max="5" width="12.453125" customWidth="1"/>
    <col min="6" max="6" width="12.1796875" customWidth="1"/>
  </cols>
  <sheetData>
    <row r="1" spans="1:6" ht="43.5" x14ac:dyDescent="0.35">
      <c r="A1" s="1" t="s">
        <v>141</v>
      </c>
      <c r="B1" s="1" t="s">
        <v>21</v>
      </c>
      <c r="C1" s="1" t="s">
        <v>134</v>
      </c>
      <c r="D1" s="1" t="s">
        <v>22</v>
      </c>
      <c r="E1" s="17" t="s">
        <v>147</v>
      </c>
      <c r="F1" s="21" t="s">
        <v>138</v>
      </c>
    </row>
    <row r="2" spans="1:6" x14ac:dyDescent="0.35">
      <c r="A2" s="1" t="s">
        <v>51</v>
      </c>
      <c r="B2" s="1">
        <v>50</v>
      </c>
      <c r="C2" s="1">
        <v>500</v>
      </c>
      <c r="D2" s="1" t="s">
        <v>22</v>
      </c>
      <c r="E2" s="1"/>
      <c r="F2" s="1"/>
    </row>
    <row r="3" spans="1:6" x14ac:dyDescent="0.35">
      <c r="A3" s="1" t="s">
        <v>53</v>
      </c>
      <c r="B3" s="1">
        <v>50</v>
      </c>
      <c r="C3" s="1">
        <v>500</v>
      </c>
      <c r="D3" s="1" t="s">
        <v>52</v>
      </c>
      <c r="E3" s="1"/>
      <c r="F3" s="1"/>
    </row>
    <row r="4" spans="1:6" x14ac:dyDescent="0.35">
      <c r="A4" s="1" t="s">
        <v>160</v>
      </c>
      <c r="B4" s="1">
        <v>100</v>
      </c>
      <c r="C4" s="1">
        <v>100</v>
      </c>
      <c r="D4" s="1" t="s">
        <v>22</v>
      </c>
      <c r="E4" s="1"/>
      <c r="F4" s="1"/>
    </row>
    <row r="5" spans="1:6" x14ac:dyDescent="0.35">
      <c r="A5" s="1"/>
      <c r="B5" s="1"/>
      <c r="C5" s="1"/>
      <c r="D5" s="1"/>
      <c r="E5" s="1"/>
      <c r="F5" s="1"/>
    </row>
    <row r="6" spans="1:6" x14ac:dyDescent="0.35">
      <c r="A6" s="30"/>
      <c r="B6" s="1"/>
      <c r="C6" s="1"/>
      <c r="D6" s="1"/>
      <c r="E6" s="1"/>
      <c r="F6" s="1"/>
    </row>
    <row r="7" spans="1:6" x14ac:dyDescent="0.35">
      <c r="A7" s="30"/>
      <c r="B7" s="1"/>
      <c r="C7" s="1"/>
      <c r="D7" s="1"/>
      <c r="E7" s="1"/>
      <c r="F7" s="1"/>
    </row>
    <row r="8" spans="1:6" x14ac:dyDescent="0.35">
      <c r="A8" s="30"/>
      <c r="B8" s="1"/>
      <c r="C8" s="1"/>
      <c r="D8" s="1"/>
      <c r="E8" s="1"/>
      <c r="F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workbookViewId="0">
      <selection activeCell="C8" sqref="C8"/>
    </sheetView>
  </sheetViews>
  <sheetFormatPr defaultColWidth="8.81640625" defaultRowHeight="14.5" x14ac:dyDescent="0.35"/>
  <cols>
    <col min="1" max="1" width="29.36328125" bestFit="1" customWidth="1"/>
    <col min="3" max="3" width="10.6328125" customWidth="1"/>
    <col min="4" max="4" width="12.36328125" customWidth="1"/>
    <col min="5" max="5" width="13.6328125" customWidth="1"/>
  </cols>
  <sheetData>
    <row r="1" spans="1:5" ht="43.5" x14ac:dyDescent="0.35">
      <c r="A1" s="3" t="s">
        <v>125</v>
      </c>
      <c r="B1" s="4" t="s">
        <v>139</v>
      </c>
      <c r="C1" s="4" t="s">
        <v>148</v>
      </c>
      <c r="D1" s="17" t="s">
        <v>149</v>
      </c>
      <c r="E1" s="21" t="s">
        <v>138</v>
      </c>
    </row>
    <row r="2" spans="1:5" x14ac:dyDescent="0.35">
      <c r="A2" s="5" t="s">
        <v>64</v>
      </c>
      <c r="B2" s="6">
        <v>250</v>
      </c>
      <c r="C2" s="6">
        <f>B2/10</f>
        <v>25</v>
      </c>
      <c r="D2" s="1"/>
      <c r="E2" s="1"/>
    </row>
    <row r="3" spans="1:5" x14ac:dyDescent="0.35">
      <c r="A3" s="5" t="s">
        <v>65</v>
      </c>
      <c r="B3" s="6">
        <v>250</v>
      </c>
      <c r="C3" s="6">
        <f t="shared" ref="C3:C16" si="0">B3/10</f>
        <v>25</v>
      </c>
      <c r="D3" s="1"/>
      <c r="E3" s="1"/>
    </row>
    <row r="4" spans="1:5" x14ac:dyDescent="0.35">
      <c r="A4" s="5" t="s">
        <v>66</v>
      </c>
      <c r="B4" s="6">
        <v>250</v>
      </c>
      <c r="C4" s="6">
        <f t="shared" si="0"/>
        <v>25</v>
      </c>
      <c r="D4" s="1"/>
      <c r="E4" s="1"/>
    </row>
    <row r="5" spans="1:5" x14ac:dyDescent="0.35">
      <c r="A5" s="5" t="s">
        <v>67</v>
      </c>
      <c r="B5" s="6">
        <v>300</v>
      </c>
      <c r="C5" s="6">
        <f t="shared" si="0"/>
        <v>30</v>
      </c>
      <c r="D5" s="1"/>
      <c r="E5" s="1"/>
    </row>
    <row r="6" spans="1:5" x14ac:dyDescent="0.35">
      <c r="A6" s="5" t="s">
        <v>68</v>
      </c>
      <c r="B6" s="6">
        <v>1200</v>
      </c>
      <c r="C6" s="6">
        <f t="shared" si="0"/>
        <v>120</v>
      </c>
      <c r="D6" s="1"/>
      <c r="E6" s="1"/>
    </row>
    <row r="7" spans="1:5" x14ac:dyDescent="0.35">
      <c r="A7" s="5" t="s">
        <v>69</v>
      </c>
      <c r="B7" s="6">
        <v>300</v>
      </c>
      <c r="C7" s="6">
        <f t="shared" si="0"/>
        <v>30</v>
      </c>
      <c r="D7" s="1"/>
      <c r="E7" s="1"/>
    </row>
    <row r="8" spans="1:5" x14ac:dyDescent="0.35">
      <c r="A8" s="5" t="s">
        <v>70</v>
      </c>
      <c r="B8" s="6">
        <v>200</v>
      </c>
      <c r="C8" s="6">
        <f t="shared" si="0"/>
        <v>20</v>
      </c>
      <c r="D8" s="1"/>
      <c r="E8" s="1"/>
    </row>
    <row r="9" spans="1:5" x14ac:dyDescent="0.35">
      <c r="A9" s="5" t="s">
        <v>71</v>
      </c>
      <c r="B9" s="6">
        <v>30</v>
      </c>
      <c r="C9" s="6">
        <f t="shared" si="0"/>
        <v>3</v>
      </c>
      <c r="D9" s="1"/>
      <c r="E9" s="1"/>
    </row>
    <row r="10" spans="1:5" x14ac:dyDescent="0.35">
      <c r="A10" s="5" t="s">
        <v>72</v>
      </c>
      <c r="B10" s="6">
        <v>30</v>
      </c>
      <c r="C10" s="6">
        <f t="shared" si="0"/>
        <v>3</v>
      </c>
      <c r="D10" s="1"/>
      <c r="E10" s="1"/>
    </row>
    <row r="11" spans="1:5" x14ac:dyDescent="0.35">
      <c r="A11" s="5" t="s">
        <v>73</v>
      </c>
      <c r="B11" s="6">
        <v>30</v>
      </c>
      <c r="C11" s="6">
        <f t="shared" si="0"/>
        <v>3</v>
      </c>
      <c r="D11" s="1"/>
      <c r="E11" s="1"/>
    </row>
    <row r="12" spans="1:5" x14ac:dyDescent="0.35">
      <c r="A12" s="5" t="s">
        <v>74</v>
      </c>
      <c r="B12" s="6">
        <v>30</v>
      </c>
      <c r="C12" s="6">
        <f t="shared" si="0"/>
        <v>3</v>
      </c>
      <c r="D12" s="1"/>
      <c r="E12" s="1"/>
    </row>
    <row r="13" spans="1:5" x14ac:dyDescent="0.35">
      <c r="A13" s="5" t="s">
        <v>75</v>
      </c>
      <c r="B13" s="6">
        <v>30</v>
      </c>
      <c r="C13" s="6">
        <f t="shared" si="0"/>
        <v>3</v>
      </c>
      <c r="D13" s="1"/>
      <c r="E13" s="1"/>
    </row>
    <row r="14" spans="1:5" x14ac:dyDescent="0.35">
      <c r="A14" s="5" t="s">
        <v>76</v>
      </c>
      <c r="B14" s="6">
        <v>10</v>
      </c>
      <c r="C14" s="6">
        <f t="shared" si="0"/>
        <v>1</v>
      </c>
      <c r="D14" s="1"/>
      <c r="E14" s="1"/>
    </row>
    <row r="15" spans="1:5" x14ac:dyDescent="0.35">
      <c r="A15" s="5" t="s">
        <v>77</v>
      </c>
      <c r="B15" s="6">
        <v>10</v>
      </c>
      <c r="C15" s="6">
        <f t="shared" si="0"/>
        <v>1</v>
      </c>
      <c r="D15" s="1"/>
      <c r="E15" s="1"/>
    </row>
    <row r="16" spans="1:5" x14ac:dyDescent="0.35">
      <c r="A16" s="5" t="s">
        <v>78</v>
      </c>
      <c r="B16" s="6">
        <v>10</v>
      </c>
      <c r="C16" s="6">
        <f t="shared" si="0"/>
        <v>1</v>
      </c>
      <c r="D16" s="1"/>
      <c r="E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B3" sqref="B3"/>
    </sheetView>
  </sheetViews>
  <sheetFormatPr defaultColWidth="8.81640625" defaultRowHeight="14.5" x14ac:dyDescent="0.35"/>
  <cols>
    <col min="1" max="1" width="29.36328125" bestFit="1" customWidth="1"/>
    <col min="2" max="3" width="10.36328125" customWidth="1"/>
    <col min="4" max="4" width="15.36328125" customWidth="1"/>
    <col min="5" max="5" width="11" customWidth="1"/>
  </cols>
  <sheetData>
    <row r="1" spans="1:5" ht="43.5" x14ac:dyDescent="0.35">
      <c r="A1" s="3" t="s">
        <v>125</v>
      </c>
      <c r="B1" s="28" t="s">
        <v>140</v>
      </c>
      <c r="C1" s="38" t="s">
        <v>151</v>
      </c>
      <c r="D1" s="17" t="s">
        <v>150</v>
      </c>
      <c r="E1" s="21" t="s">
        <v>138</v>
      </c>
    </row>
    <row r="2" spans="1:5" x14ac:dyDescent="0.35">
      <c r="A2" s="5" t="s">
        <v>64</v>
      </c>
      <c r="B2" s="29">
        <v>300</v>
      </c>
      <c r="C2" s="29">
        <f>B2/10</f>
        <v>30</v>
      </c>
      <c r="D2" s="1"/>
      <c r="E2" s="34"/>
    </row>
    <row r="3" spans="1:5" x14ac:dyDescent="0.35">
      <c r="A3" s="5" t="s">
        <v>65</v>
      </c>
      <c r="B3" s="29">
        <v>200</v>
      </c>
      <c r="C3" s="29">
        <f t="shared" ref="C3:C16" si="0">B3/10</f>
        <v>20</v>
      </c>
      <c r="D3" s="1"/>
      <c r="E3" s="34"/>
    </row>
    <row r="4" spans="1:5" x14ac:dyDescent="0.35">
      <c r="A4" s="5" t="s">
        <v>66</v>
      </c>
      <c r="B4" s="29">
        <v>300</v>
      </c>
      <c r="C4" s="29">
        <f t="shared" si="0"/>
        <v>30</v>
      </c>
      <c r="D4" s="1"/>
      <c r="E4" s="34"/>
    </row>
    <row r="5" spans="1:5" x14ac:dyDescent="0.35">
      <c r="A5" s="5" t="s">
        <v>67</v>
      </c>
      <c r="B5" s="29">
        <v>300</v>
      </c>
      <c r="C5" s="29">
        <f t="shared" si="0"/>
        <v>30</v>
      </c>
      <c r="D5" s="1"/>
      <c r="E5" s="34"/>
    </row>
    <row r="6" spans="1:5" x14ac:dyDescent="0.35">
      <c r="A6" s="5" t="s">
        <v>68</v>
      </c>
      <c r="B6" s="29">
        <v>500</v>
      </c>
      <c r="C6" s="29">
        <f t="shared" si="0"/>
        <v>50</v>
      </c>
      <c r="D6" s="1"/>
      <c r="E6" s="34"/>
    </row>
    <row r="7" spans="1:5" x14ac:dyDescent="0.35">
      <c r="A7" s="5" t="s">
        <v>69</v>
      </c>
      <c r="B7" s="29">
        <v>200</v>
      </c>
      <c r="C7" s="29">
        <f t="shared" si="0"/>
        <v>20</v>
      </c>
      <c r="D7" s="1"/>
      <c r="E7" s="34"/>
    </row>
    <row r="8" spans="1:5" x14ac:dyDescent="0.35">
      <c r="A8" s="5" t="s">
        <v>70</v>
      </c>
      <c r="B8" s="29">
        <v>200</v>
      </c>
      <c r="C8" s="29">
        <f t="shared" si="0"/>
        <v>20</v>
      </c>
      <c r="D8" s="1"/>
      <c r="E8" s="34"/>
    </row>
    <row r="9" spans="1:5" x14ac:dyDescent="0.35">
      <c r="A9" s="5" t="s">
        <v>71</v>
      </c>
      <c r="B9" s="29">
        <v>200</v>
      </c>
      <c r="C9" s="29">
        <f t="shared" si="0"/>
        <v>20</v>
      </c>
      <c r="D9" s="1"/>
      <c r="E9" s="34"/>
    </row>
    <row r="10" spans="1:5" x14ac:dyDescent="0.35">
      <c r="A10" s="5" t="s">
        <v>72</v>
      </c>
      <c r="B10" s="29">
        <v>200</v>
      </c>
      <c r="C10" s="29">
        <f t="shared" si="0"/>
        <v>20</v>
      </c>
      <c r="D10" s="1"/>
      <c r="E10" s="34"/>
    </row>
    <row r="11" spans="1:5" x14ac:dyDescent="0.35">
      <c r="A11" s="5" t="s">
        <v>73</v>
      </c>
      <c r="B11" s="29">
        <v>200</v>
      </c>
      <c r="C11" s="29">
        <f t="shared" si="0"/>
        <v>20</v>
      </c>
      <c r="D11" s="1"/>
      <c r="E11" s="34"/>
    </row>
    <row r="12" spans="1:5" x14ac:dyDescent="0.35">
      <c r="A12" s="5" t="s">
        <v>74</v>
      </c>
      <c r="B12" s="29">
        <v>200</v>
      </c>
      <c r="C12" s="29">
        <f t="shared" si="0"/>
        <v>20</v>
      </c>
      <c r="D12" s="1"/>
      <c r="E12" s="34"/>
    </row>
    <row r="13" spans="1:5" x14ac:dyDescent="0.35">
      <c r="A13" s="5" t="s">
        <v>75</v>
      </c>
      <c r="B13" s="29">
        <v>30</v>
      </c>
      <c r="C13" s="29">
        <f t="shared" si="0"/>
        <v>3</v>
      </c>
      <c r="D13" s="1"/>
      <c r="E13" s="34"/>
    </row>
    <row r="14" spans="1:5" x14ac:dyDescent="0.35">
      <c r="A14" s="5" t="s">
        <v>76</v>
      </c>
      <c r="B14" s="29">
        <v>30</v>
      </c>
      <c r="C14" s="29">
        <f t="shared" si="0"/>
        <v>3</v>
      </c>
      <c r="D14" s="1"/>
      <c r="E14" s="34"/>
    </row>
    <row r="15" spans="1:5" x14ac:dyDescent="0.35">
      <c r="A15" s="5" t="s">
        <v>77</v>
      </c>
      <c r="B15" s="29">
        <v>10</v>
      </c>
      <c r="C15" s="29">
        <f t="shared" si="0"/>
        <v>1</v>
      </c>
      <c r="D15" s="1"/>
      <c r="E15" s="34"/>
    </row>
    <row r="16" spans="1:5" x14ac:dyDescent="0.35">
      <c r="A16" s="5" t="s">
        <v>78</v>
      </c>
      <c r="B16" s="29">
        <v>100</v>
      </c>
      <c r="C16" s="29">
        <f t="shared" si="0"/>
        <v>10</v>
      </c>
      <c r="D16" s="1"/>
      <c r="E16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C6" sqref="C6"/>
    </sheetView>
  </sheetViews>
  <sheetFormatPr defaultColWidth="8.81640625" defaultRowHeight="14.5" x14ac:dyDescent="0.35"/>
  <cols>
    <col min="1" max="1" width="22.6328125" customWidth="1"/>
    <col min="2" max="3" width="12.36328125" customWidth="1"/>
    <col min="5" max="5" width="9.6328125" bestFit="1" customWidth="1"/>
  </cols>
  <sheetData>
    <row r="1" spans="1:5" ht="58" x14ac:dyDescent="0.35">
      <c r="A1" s="23" t="s">
        <v>63</v>
      </c>
      <c r="B1" s="24" t="s">
        <v>79</v>
      </c>
      <c r="C1" s="39" t="s">
        <v>151</v>
      </c>
      <c r="D1" s="22" t="s">
        <v>145</v>
      </c>
      <c r="E1" s="22" t="s">
        <v>136</v>
      </c>
    </row>
    <row r="2" spans="1:5" x14ac:dyDescent="0.35">
      <c r="A2" s="26" t="s">
        <v>39</v>
      </c>
      <c r="B2" s="27">
        <v>500</v>
      </c>
      <c r="C2" s="27">
        <f>B2/10</f>
        <v>50</v>
      </c>
      <c r="D2" s="1"/>
      <c r="E2" s="34"/>
    </row>
    <row r="3" spans="1:5" x14ac:dyDescent="0.35">
      <c r="A3" s="26" t="s">
        <v>80</v>
      </c>
      <c r="B3" s="27">
        <v>500</v>
      </c>
      <c r="C3" s="27">
        <f t="shared" ref="C3:C15" si="0">B3/10</f>
        <v>50</v>
      </c>
      <c r="D3" s="1"/>
      <c r="E3" s="34"/>
    </row>
    <row r="4" spans="1:5" x14ac:dyDescent="0.35">
      <c r="A4" s="26" t="s">
        <v>81</v>
      </c>
      <c r="B4" s="27">
        <v>500</v>
      </c>
      <c r="C4" s="27">
        <f t="shared" si="0"/>
        <v>50</v>
      </c>
      <c r="D4" s="1"/>
      <c r="E4" s="34"/>
    </row>
    <row r="5" spans="1:5" x14ac:dyDescent="0.35">
      <c r="A5" s="26" t="s">
        <v>82</v>
      </c>
      <c r="B5" s="27">
        <v>1000</v>
      </c>
      <c r="C5" s="27">
        <f t="shared" si="0"/>
        <v>100</v>
      </c>
      <c r="D5" s="1"/>
      <c r="E5" s="34"/>
    </row>
    <row r="6" spans="1:5" x14ac:dyDescent="0.35">
      <c r="A6" s="26" t="s">
        <v>83</v>
      </c>
      <c r="B6" s="27">
        <v>100</v>
      </c>
      <c r="C6" s="27">
        <f t="shared" si="0"/>
        <v>10</v>
      </c>
      <c r="D6" s="1"/>
      <c r="E6" s="34"/>
    </row>
    <row r="7" spans="1:5" x14ac:dyDescent="0.35">
      <c r="A7" s="26" t="s">
        <v>12</v>
      </c>
      <c r="B7" s="27">
        <v>100</v>
      </c>
      <c r="C7" s="27">
        <f t="shared" si="0"/>
        <v>10</v>
      </c>
      <c r="D7" s="1"/>
      <c r="E7" s="34"/>
    </row>
    <row r="8" spans="1:5" ht="29" x14ac:dyDescent="0.35">
      <c r="A8" s="26" t="s">
        <v>84</v>
      </c>
      <c r="B8" s="27">
        <v>200</v>
      </c>
      <c r="C8" s="27">
        <f t="shared" si="0"/>
        <v>20</v>
      </c>
      <c r="D8" s="1"/>
      <c r="E8" s="34"/>
    </row>
    <row r="9" spans="1:5" x14ac:dyDescent="0.35">
      <c r="A9" s="26" t="s">
        <v>1</v>
      </c>
      <c r="B9" s="27">
        <v>300</v>
      </c>
      <c r="C9" s="27">
        <v>6</v>
      </c>
      <c r="D9" s="1"/>
      <c r="E9" s="34"/>
    </row>
    <row r="10" spans="1:5" x14ac:dyDescent="0.35">
      <c r="A10" s="26" t="s">
        <v>85</v>
      </c>
      <c r="B10" s="27">
        <v>300</v>
      </c>
      <c r="C10" s="27">
        <v>6</v>
      </c>
      <c r="D10" s="1"/>
      <c r="E10" s="34"/>
    </row>
    <row r="11" spans="1:5" x14ac:dyDescent="0.35">
      <c r="A11" s="26" t="s">
        <v>15</v>
      </c>
      <c r="B11" s="27">
        <v>100</v>
      </c>
      <c r="C11" s="27">
        <f t="shared" si="0"/>
        <v>10</v>
      </c>
      <c r="D11" s="1"/>
      <c r="E11" s="34"/>
    </row>
    <row r="12" spans="1:5" x14ac:dyDescent="0.35">
      <c r="A12" s="26" t="s">
        <v>8</v>
      </c>
      <c r="B12" s="27">
        <v>100</v>
      </c>
      <c r="C12" s="27">
        <f t="shared" si="0"/>
        <v>10</v>
      </c>
      <c r="D12" s="1"/>
      <c r="E12" s="34"/>
    </row>
    <row r="13" spans="1:5" x14ac:dyDescent="0.35">
      <c r="A13" s="26" t="s">
        <v>86</v>
      </c>
      <c r="B13" s="27">
        <v>300</v>
      </c>
      <c r="C13" s="27">
        <f t="shared" si="0"/>
        <v>30</v>
      </c>
      <c r="D13" s="1"/>
      <c r="E13" s="34"/>
    </row>
    <row r="14" spans="1:5" x14ac:dyDescent="0.35">
      <c r="A14" s="26" t="s">
        <v>87</v>
      </c>
      <c r="B14" s="27">
        <v>300</v>
      </c>
      <c r="C14" s="27">
        <f t="shared" si="0"/>
        <v>30</v>
      </c>
      <c r="D14" s="1"/>
      <c r="E14" s="34"/>
    </row>
    <row r="15" spans="1:5" x14ac:dyDescent="0.35">
      <c r="A15" s="25" t="s">
        <v>88</v>
      </c>
      <c r="B15" s="27">
        <v>300</v>
      </c>
      <c r="C15" s="27">
        <f t="shared" si="0"/>
        <v>30</v>
      </c>
      <c r="D15" s="1"/>
      <c r="E15" s="3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workbookViewId="0">
      <selection activeCell="C12" sqref="C12"/>
    </sheetView>
  </sheetViews>
  <sheetFormatPr defaultColWidth="8.81640625" defaultRowHeight="14.5" x14ac:dyDescent="0.35"/>
  <cols>
    <col min="1" max="1" width="29.1796875" customWidth="1"/>
    <col min="4" max="4" width="12" customWidth="1"/>
    <col min="5" max="5" width="11.6328125" customWidth="1"/>
  </cols>
  <sheetData>
    <row r="1" spans="1:5" ht="43.5" x14ac:dyDescent="0.35">
      <c r="A1" s="23" t="s">
        <v>125</v>
      </c>
      <c r="B1" s="24" t="s">
        <v>139</v>
      </c>
      <c r="C1" s="39" t="s">
        <v>151</v>
      </c>
      <c r="D1" s="17" t="s">
        <v>146</v>
      </c>
      <c r="E1" s="21" t="s">
        <v>138</v>
      </c>
    </row>
    <row r="2" spans="1:5" x14ac:dyDescent="0.35">
      <c r="A2" s="25" t="s">
        <v>80</v>
      </c>
      <c r="B2" s="25">
        <v>300</v>
      </c>
      <c r="C2" s="25">
        <v>30</v>
      </c>
      <c r="D2" s="1"/>
      <c r="E2" s="34"/>
    </row>
    <row r="3" spans="1:5" x14ac:dyDescent="0.35">
      <c r="A3" s="25" t="s">
        <v>82</v>
      </c>
      <c r="B3" s="25">
        <v>300</v>
      </c>
      <c r="C3" s="25">
        <v>30</v>
      </c>
      <c r="D3" s="1"/>
      <c r="E3" s="34"/>
    </row>
    <row r="4" spans="1:5" x14ac:dyDescent="0.35">
      <c r="A4" s="25" t="s">
        <v>89</v>
      </c>
      <c r="B4" s="25">
        <v>300</v>
      </c>
      <c r="C4" s="25">
        <f t="shared" ref="C4:C15" si="0">B4/10</f>
        <v>30</v>
      </c>
      <c r="D4" s="1"/>
      <c r="E4" s="34"/>
    </row>
    <row r="5" spans="1:5" x14ac:dyDescent="0.35">
      <c r="A5" s="25" t="s">
        <v>90</v>
      </c>
      <c r="B5" s="25">
        <v>500</v>
      </c>
      <c r="C5" s="25">
        <f t="shared" si="0"/>
        <v>50</v>
      </c>
      <c r="D5" s="1"/>
      <c r="E5" s="34"/>
    </row>
    <row r="6" spans="1:5" x14ac:dyDescent="0.35">
      <c r="A6" s="25" t="s">
        <v>88</v>
      </c>
      <c r="B6" s="25">
        <v>400</v>
      </c>
      <c r="C6" s="25">
        <f t="shared" si="0"/>
        <v>40</v>
      </c>
      <c r="D6" s="1"/>
      <c r="E6" s="34"/>
    </row>
    <row r="7" spans="1:5" x14ac:dyDescent="0.35">
      <c r="A7" s="25" t="s">
        <v>15</v>
      </c>
      <c r="B7" s="25">
        <v>10</v>
      </c>
      <c r="C7" s="25">
        <f t="shared" si="0"/>
        <v>1</v>
      </c>
      <c r="D7" s="1"/>
      <c r="E7" s="34"/>
    </row>
    <row r="8" spans="1:5" x14ac:dyDescent="0.35">
      <c r="A8" s="25" t="s">
        <v>12</v>
      </c>
      <c r="B8" s="25">
        <v>10</v>
      </c>
      <c r="C8" s="25">
        <f t="shared" si="0"/>
        <v>1</v>
      </c>
      <c r="D8" s="1"/>
      <c r="E8" s="34"/>
    </row>
    <row r="9" spans="1:5" x14ac:dyDescent="0.35">
      <c r="A9" s="25" t="s">
        <v>60</v>
      </c>
      <c r="B9" s="25">
        <v>10</v>
      </c>
      <c r="C9" s="25">
        <f t="shared" si="0"/>
        <v>1</v>
      </c>
      <c r="D9" s="1"/>
      <c r="E9" s="34"/>
    </row>
    <row r="10" spans="1:5" x14ac:dyDescent="0.35">
      <c r="A10" s="25" t="s">
        <v>91</v>
      </c>
      <c r="B10" s="25">
        <v>50</v>
      </c>
      <c r="C10" s="25">
        <f t="shared" si="0"/>
        <v>5</v>
      </c>
      <c r="D10" s="1"/>
      <c r="E10" s="34"/>
    </row>
    <row r="11" spans="1:5" x14ac:dyDescent="0.35">
      <c r="A11" s="25" t="s">
        <v>8</v>
      </c>
      <c r="B11" s="25">
        <v>50</v>
      </c>
      <c r="C11" s="25">
        <f t="shared" si="0"/>
        <v>5</v>
      </c>
      <c r="D11" s="1"/>
      <c r="E11" s="34"/>
    </row>
    <row r="12" spans="1:5" x14ac:dyDescent="0.35">
      <c r="A12" s="25" t="s">
        <v>39</v>
      </c>
      <c r="B12" s="25">
        <v>200</v>
      </c>
      <c r="C12" s="25">
        <f t="shared" si="0"/>
        <v>20</v>
      </c>
      <c r="D12" s="1"/>
      <c r="E12" s="34"/>
    </row>
    <row r="13" spans="1:5" x14ac:dyDescent="0.35">
      <c r="A13" s="25" t="s">
        <v>92</v>
      </c>
      <c r="B13" s="25">
        <v>20</v>
      </c>
      <c r="C13" s="25">
        <f t="shared" si="0"/>
        <v>2</v>
      </c>
      <c r="D13" s="1"/>
      <c r="E13" s="34"/>
    </row>
    <row r="14" spans="1:5" x14ac:dyDescent="0.35">
      <c r="A14" s="25" t="s">
        <v>40</v>
      </c>
      <c r="B14" s="25">
        <v>10</v>
      </c>
      <c r="C14" s="25">
        <f t="shared" si="0"/>
        <v>1</v>
      </c>
      <c r="D14" s="1"/>
      <c r="E14" s="34"/>
    </row>
    <row r="15" spans="1:5" x14ac:dyDescent="0.35">
      <c r="A15" s="25" t="s">
        <v>7</v>
      </c>
      <c r="B15" s="25">
        <v>10</v>
      </c>
      <c r="C15" s="25">
        <f t="shared" si="0"/>
        <v>1</v>
      </c>
      <c r="D15" s="1"/>
      <c r="E15" s="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workbookViewId="0">
      <selection activeCell="D2" sqref="D2:E11"/>
    </sheetView>
  </sheetViews>
  <sheetFormatPr defaultColWidth="8.81640625" defaultRowHeight="14.5" x14ac:dyDescent="0.35"/>
  <cols>
    <col min="1" max="1" width="23.6328125" customWidth="1"/>
  </cols>
  <sheetData>
    <row r="1" spans="1:5" ht="58" x14ac:dyDescent="0.35">
      <c r="A1" s="23" t="s">
        <v>125</v>
      </c>
      <c r="B1" s="24" t="s">
        <v>134</v>
      </c>
      <c r="C1" s="39" t="s">
        <v>152</v>
      </c>
      <c r="D1" s="22" t="s">
        <v>145</v>
      </c>
      <c r="E1" s="22" t="s">
        <v>138</v>
      </c>
    </row>
    <row r="2" spans="1:5" x14ac:dyDescent="0.35">
      <c r="A2" s="25" t="s">
        <v>80</v>
      </c>
      <c r="B2" s="25">
        <v>300</v>
      </c>
      <c r="C2" s="25">
        <f>B2/10</f>
        <v>30</v>
      </c>
      <c r="D2" s="1"/>
      <c r="E2" s="34"/>
    </row>
    <row r="3" spans="1:5" x14ac:dyDescent="0.35">
      <c r="A3" s="25" t="s">
        <v>82</v>
      </c>
      <c r="B3" s="25">
        <v>500</v>
      </c>
      <c r="C3" s="25">
        <f t="shared" ref="C3:C11" si="0">B3/10</f>
        <v>50</v>
      </c>
      <c r="D3" s="1"/>
      <c r="E3" s="34"/>
    </row>
    <row r="4" spans="1:5" x14ac:dyDescent="0.35">
      <c r="A4" s="25" t="s">
        <v>93</v>
      </c>
      <c r="B4" s="25">
        <v>200</v>
      </c>
      <c r="C4" s="25">
        <f t="shared" si="0"/>
        <v>20</v>
      </c>
      <c r="D4" s="1"/>
      <c r="E4" s="34"/>
    </row>
    <row r="5" spans="1:5" x14ac:dyDescent="0.35">
      <c r="A5" s="25" t="s">
        <v>90</v>
      </c>
      <c r="B5" s="25">
        <v>300</v>
      </c>
      <c r="C5" s="25">
        <f t="shared" si="0"/>
        <v>30</v>
      </c>
      <c r="D5" s="1"/>
      <c r="E5" s="34"/>
    </row>
    <row r="6" spans="1:5" x14ac:dyDescent="0.35">
      <c r="A6" s="25" t="s">
        <v>88</v>
      </c>
      <c r="B6" s="25">
        <v>200</v>
      </c>
      <c r="C6" s="25">
        <f t="shared" si="0"/>
        <v>20</v>
      </c>
      <c r="D6" s="1"/>
      <c r="E6" s="34"/>
    </row>
    <row r="7" spans="1:5" x14ac:dyDescent="0.35">
      <c r="A7" s="25" t="s">
        <v>15</v>
      </c>
      <c r="B7" s="25">
        <v>10</v>
      </c>
      <c r="C7" s="25">
        <f t="shared" si="0"/>
        <v>1</v>
      </c>
      <c r="D7" s="1"/>
      <c r="E7" s="34"/>
    </row>
    <row r="8" spans="1:5" x14ac:dyDescent="0.35">
      <c r="A8" s="25" t="s">
        <v>12</v>
      </c>
      <c r="B8" s="25">
        <v>10</v>
      </c>
      <c r="C8" s="25">
        <f t="shared" si="0"/>
        <v>1</v>
      </c>
      <c r="D8" s="1"/>
      <c r="E8" s="34"/>
    </row>
    <row r="9" spans="1:5" x14ac:dyDescent="0.35">
      <c r="A9" s="25" t="s">
        <v>60</v>
      </c>
      <c r="B9" s="25">
        <v>10</v>
      </c>
      <c r="C9" s="25">
        <f t="shared" si="0"/>
        <v>1</v>
      </c>
      <c r="D9" s="1"/>
      <c r="E9" s="34"/>
    </row>
    <row r="10" spans="1:5" x14ac:dyDescent="0.35">
      <c r="A10" s="25" t="s">
        <v>39</v>
      </c>
      <c r="B10" s="25">
        <v>200</v>
      </c>
      <c r="C10" s="25">
        <f t="shared" si="0"/>
        <v>20</v>
      </c>
      <c r="D10" s="1"/>
      <c r="E10" s="34"/>
    </row>
    <row r="11" spans="1:5" x14ac:dyDescent="0.35">
      <c r="A11" s="25" t="s">
        <v>92</v>
      </c>
      <c r="B11" s="25">
        <v>20</v>
      </c>
      <c r="C11" s="25">
        <f t="shared" si="0"/>
        <v>2</v>
      </c>
      <c r="D11" s="1"/>
      <c r="E11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workbookViewId="0">
      <selection activeCell="D2" sqref="D2:E23"/>
    </sheetView>
  </sheetViews>
  <sheetFormatPr defaultColWidth="8.81640625" defaultRowHeight="14.5" x14ac:dyDescent="0.35"/>
  <cols>
    <col min="1" max="1" width="25.6328125" bestFit="1" customWidth="1"/>
    <col min="2" max="2" width="9.6328125" bestFit="1" customWidth="1"/>
    <col min="3" max="3" width="14.1796875" customWidth="1"/>
    <col min="4" max="4" width="16.36328125" customWidth="1"/>
    <col min="5" max="5" width="17.36328125" customWidth="1"/>
  </cols>
  <sheetData>
    <row r="1" spans="1:6" ht="43.5" x14ac:dyDescent="0.35">
      <c r="A1" s="20" t="s">
        <v>125</v>
      </c>
      <c r="B1" s="20" t="s">
        <v>139</v>
      </c>
      <c r="C1" s="20"/>
      <c r="D1" s="17" t="s">
        <v>153</v>
      </c>
      <c r="E1" s="21" t="s">
        <v>136</v>
      </c>
      <c r="F1" s="19"/>
    </row>
    <row r="2" spans="1:6" x14ac:dyDescent="0.35">
      <c r="A2" s="1" t="s">
        <v>94</v>
      </c>
      <c r="B2" s="1">
        <v>300</v>
      </c>
      <c r="C2" s="1" t="s">
        <v>142</v>
      </c>
      <c r="D2" s="1"/>
      <c r="E2" s="1"/>
    </row>
    <row r="3" spans="1:6" x14ac:dyDescent="0.35">
      <c r="A3" s="1" t="s">
        <v>95</v>
      </c>
      <c r="B3" s="1">
        <v>100</v>
      </c>
      <c r="C3" s="1" t="s">
        <v>142</v>
      </c>
      <c r="D3" s="1"/>
      <c r="E3" s="1"/>
    </row>
    <row r="4" spans="1:6" x14ac:dyDescent="0.35">
      <c r="A4" s="1" t="s">
        <v>96</v>
      </c>
      <c r="B4" s="1">
        <v>100</v>
      </c>
      <c r="C4" s="1" t="s">
        <v>142</v>
      </c>
      <c r="D4" s="1"/>
      <c r="E4" s="1"/>
    </row>
    <row r="5" spans="1:6" x14ac:dyDescent="0.35">
      <c r="A5" s="1" t="s">
        <v>97</v>
      </c>
      <c r="B5" s="1">
        <v>100</v>
      </c>
      <c r="C5" s="1" t="s">
        <v>142</v>
      </c>
      <c r="D5" s="1"/>
      <c r="E5" s="1"/>
    </row>
    <row r="6" spans="1:6" x14ac:dyDescent="0.35">
      <c r="A6" s="1" t="s">
        <v>98</v>
      </c>
      <c r="B6" s="1">
        <v>100</v>
      </c>
      <c r="C6" s="1" t="s">
        <v>142</v>
      </c>
      <c r="D6" s="1"/>
      <c r="E6" s="1"/>
    </row>
    <row r="7" spans="1:6" x14ac:dyDescent="0.35">
      <c r="A7" s="1" t="s">
        <v>99</v>
      </c>
      <c r="B7" s="1">
        <v>200</v>
      </c>
      <c r="C7" s="1" t="s">
        <v>142</v>
      </c>
      <c r="D7" s="1"/>
      <c r="E7" s="1"/>
    </row>
    <row r="8" spans="1:6" x14ac:dyDescent="0.35">
      <c r="A8" s="1" t="s">
        <v>100</v>
      </c>
      <c r="B8" s="1">
        <v>10</v>
      </c>
      <c r="C8" s="1" t="s">
        <v>142</v>
      </c>
      <c r="D8" s="1"/>
      <c r="E8" s="1"/>
    </row>
    <row r="9" spans="1:6" x14ac:dyDescent="0.35">
      <c r="A9" s="1" t="s">
        <v>101</v>
      </c>
      <c r="B9" s="1">
        <v>30</v>
      </c>
      <c r="C9" s="1" t="s">
        <v>142</v>
      </c>
      <c r="D9" s="1"/>
      <c r="E9" s="1"/>
    </row>
    <row r="10" spans="1:6" x14ac:dyDescent="0.35">
      <c r="A10" s="1" t="s">
        <v>102</v>
      </c>
      <c r="B10" s="1">
        <v>10</v>
      </c>
      <c r="C10" s="1" t="s">
        <v>142</v>
      </c>
      <c r="D10" s="1"/>
      <c r="E10" s="1"/>
    </row>
    <row r="11" spans="1:6" x14ac:dyDescent="0.35">
      <c r="A11" s="1" t="s">
        <v>103</v>
      </c>
      <c r="B11" s="1">
        <v>20</v>
      </c>
      <c r="C11" s="1" t="s">
        <v>142</v>
      </c>
      <c r="D11" s="1"/>
      <c r="E11" s="1"/>
    </row>
    <row r="12" spans="1:6" x14ac:dyDescent="0.35">
      <c r="A12" s="1" t="s">
        <v>104</v>
      </c>
      <c r="B12" s="1">
        <v>10</v>
      </c>
      <c r="C12" s="1" t="s">
        <v>142</v>
      </c>
      <c r="D12" s="1"/>
      <c r="E12" s="1"/>
    </row>
    <row r="13" spans="1:6" x14ac:dyDescent="0.35">
      <c r="A13" s="1" t="s">
        <v>44</v>
      </c>
      <c r="B13" s="1">
        <v>10</v>
      </c>
      <c r="C13" s="1" t="s">
        <v>142</v>
      </c>
      <c r="D13" s="1"/>
      <c r="E13" s="1"/>
    </row>
    <row r="14" spans="1:6" x14ac:dyDescent="0.35">
      <c r="A14" s="1" t="s">
        <v>105</v>
      </c>
      <c r="B14" s="1">
        <v>3</v>
      </c>
      <c r="C14" s="1" t="s">
        <v>143</v>
      </c>
      <c r="D14" s="1"/>
      <c r="E14" s="1"/>
    </row>
    <row r="15" spans="1:6" x14ac:dyDescent="0.35">
      <c r="A15" s="1" t="s">
        <v>106</v>
      </c>
      <c r="B15" s="1">
        <v>5</v>
      </c>
      <c r="C15" s="1" t="s">
        <v>143</v>
      </c>
      <c r="D15" s="1"/>
      <c r="E15" s="1"/>
    </row>
    <row r="16" spans="1:6" x14ac:dyDescent="0.35">
      <c r="A16" s="1" t="s">
        <v>107</v>
      </c>
      <c r="B16" s="1">
        <v>5</v>
      </c>
      <c r="C16" s="1" t="s">
        <v>143</v>
      </c>
      <c r="D16" s="1"/>
      <c r="E16" s="1"/>
    </row>
    <row r="17" spans="1:5" x14ac:dyDescent="0.35">
      <c r="A17" s="1" t="s">
        <v>108</v>
      </c>
      <c r="B17" s="1">
        <v>5</v>
      </c>
      <c r="C17" s="1" t="s">
        <v>142</v>
      </c>
      <c r="D17" s="1"/>
      <c r="E17" s="1"/>
    </row>
    <row r="18" spans="1:5" x14ac:dyDescent="0.35">
      <c r="A18" s="1" t="s">
        <v>109</v>
      </c>
      <c r="B18" s="1">
        <v>20</v>
      </c>
      <c r="C18" s="1" t="s">
        <v>142</v>
      </c>
      <c r="D18" s="1"/>
      <c r="E18" s="1"/>
    </row>
    <row r="19" spans="1:5" x14ac:dyDescent="0.35">
      <c r="A19" s="1" t="s">
        <v>110</v>
      </c>
      <c r="B19" s="1">
        <v>5</v>
      </c>
      <c r="C19" s="1" t="s">
        <v>142</v>
      </c>
      <c r="D19" s="1"/>
      <c r="E19" s="1"/>
    </row>
    <row r="20" spans="1:5" x14ac:dyDescent="0.35">
      <c r="A20" s="1" t="s">
        <v>111</v>
      </c>
      <c r="B20" s="1">
        <v>5</v>
      </c>
      <c r="C20" s="1" t="s">
        <v>142</v>
      </c>
      <c r="D20" s="1"/>
      <c r="E20" s="1"/>
    </row>
    <row r="21" spans="1:5" x14ac:dyDescent="0.35">
      <c r="A21" s="1" t="s">
        <v>112</v>
      </c>
      <c r="B21" s="1">
        <v>5</v>
      </c>
      <c r="C21" s="1" t="s">
        <v>142</v>
      </c>
      <c r="D21" s="1"/>
      <c r="E21" s="1"/>
    </row>
    <row r="22" spans="1:5" x14ac:dyDescent="0.35">
      <c r="A22" s="1" t="s">
        <v>113</v>
      </c>
      <c r="B22" s="1">
        <v>5</v>
      </c>
      <c r="C22" s="1" t="s">
        <v>142</v>
      </c>
      <c r="D22" s="1"/>
      <c r="E22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3"/>
  <sheetViews>
    <sheetView workbookViewId="0">
      <selection activeCell="D14" sqref="D14"/>
    </sheetView>
  </sheetViews>
  <sheetFormatPr defaultColWidth="8.81640625" defaultRowHeight="14.5" x14ac:dyDescent="0.35"/>
  <cols>
    <col min="1" max="1" width="23.1796875" customWidth="1"/>
    <col min="4" max="4" width="19.36328125" bestFit="1" customWidth="1"/>
    <col min="5" max="5" width="21.36328125" bestFit="1" customWidth="1"/>
  </cols>
  <sheetData>
    <row r="1" spans="1:5" ht="83" x14ac:dyDescent="0.35">
      <c r="A1" s="7" t="s">
        <v>125</v>
      </c>
      <c r="B1" s="14" t="s">
        <v>134</v>
      </c>
      <c r="C1" s="14" t="s">
        <v>151</v>
      </c>
      <c r="D1" s="17" t="s">
        <v>137</v>
      </c>
      <c r="E1" s="17" t="s">
        <v>138</v>
      </c>
    </row>
    <row r="2" spans="1:5" x14ac:dyDescent="0.35">
      <c r="A2" s="13" t="s">
        <v>114</v>
      </c>
      <c r="B2" s="15">
        <v>300</v>
      </c>
      <c r="C2" s="15">
        <f>B2/10</f>
        <v>30</v>
      </c>
      <c r="D2" s="18"/>
      <c r="E2" s="18"/>
    </row>
    <row r="3" spans="1:5" x14ac:dyDescent="0.35">
      <c r="A3" s="13" t="s">
        <v>115</v>
      </c>
      <c r="B3" s="15">
        <v>250</v>
      </c>
      <c r="C3" s="15">
        <f t="shared" ref="C3:C13" si="0">B3/10</f>
        <v>25</v>
      </c>
      <c r="D3" s="18"/>
      <c r="E3" s="18"/>
    </row>
    <row r="4" spans="1:5" x14ac:dyDescent="0.35">
      <c r="A4" s="13" t="s">
        <v>116</v>
      </c>
      <c r="B4" s="15">
        <v>200</v>
      </c>
      <c r="C4" s="15">
        <f t="shared" si="0"/>
        <v>20</v>
      </c>
      <c r="D4" s="18"/>
      <c r="E4" s="18"/>
    </row>
    <row r="5" spans="1:5" x14ac:dyDescent="0.35">
      <c r="A5" s="13" t="s">
        <v>117</v>
      </c>
      <c r="B5" s="15">
        <v>200</v>
      </c>
      <c r="C5" s="15">
        <f t="shared" si="0"/>
        <v>20</v>
      </c>
      <c r="D5" s="18"/>
      <c r="E5" s="18"/>
    </row>
    <row r="6" spans="1:5" x14ac:dyDescent="0.35">
      <c r="A6" s="13" t="s">
        <v>118</v>
      </c>
      <c r="B6" s="15">
        <v>300</v>
      </c>
      <c r="C6" s="15">
        <f t="shared" si="0"/>
        <v>30</v>
      </c>
      <c r="D6" s="18"/>
      <c r="E6" s="18"/>
    </row>
    <row r="7" spans="1:5" x14ac:dyDescent="0.35">
      <c r="A7" s="13" t="s">
        <v>119</v>
      </c>
      <c r="B7" s="15">
        <v>150</v>
      </c>
      <c r="C7" s="15">
        <f t="shared" si="0"/>
        <v>15</v>
      </c>
      <c r="D7" s="18"/>
      <c r="E7" s="18"/>
    </row>
    <row r="8" spans="1:5" x14ac:dyDescent="0.35">
      <c r="A8" s="13" t="s">
        <v>12</v>
      </c>
      <c r="B8" s="15">
        <v>150</v>
      </c>
      <c r="C8" s="15">
        <f t="shared" si="0"/>
        <v>15</v>
      </c>
      <c r="D8" s="18"/>
      <c r="E8" s="18"/>
    </row>
    <row r="9" spans="1:5" x14ac:dyDescent="0.35">
      <c r="A9" s="13" t="s">
        <v>120</v>
      </c>
      <c r="B9" s="15">
        <v>500</v>
      </c>
      <c r="C9" s="15">
        <f t="shared" si="0"/>
        <v>50</v>
      </c>
      <c r="D9" s="18"/>
      <c r="E9" s="18"/>
    </row>
    <row r="10" spans="1:5" x14ac:dyDescent="0.35">
      <c r="A10" s="13" t="s">
        <v>121</v>
      </c>
      <c r="B10" s="15">
        <v>30</v>
      </c>
      <c r="C10" s="15">
        <f t="shared" si="0"/>
        <v>3</v>
      </c>
      <c r="D10" s="18"/>
      <c r="E10" s="18"/>
    </row>
    <row r="11" spans="1:5" x14ac:dyDescent="0.35">
      <c r="A11" s="13" t="s">
        <v>122</v>
      </c>
      <c r="B11" s="15">
        <v>30</v>
      </c>
      <c r="C11" s="15">
        <f t="shared" si="0"/>
        <v>3</v>
      </c>
      <c r="D11" s="18"/>
      <c r="E11" s="18"/>
    </row>
    <row r="12" spans="1:5" x14ac:dyDescent="0.35">
      <c r="A12" s="13" t="s">
        <v>123</v>
      </c>
      <c r="B12" s="15">
        <v>50</v>
      </c>
      <c r="C12" s="15">
        <v>2</v>
      </c>
      <c r="D12" s="18"/>
      <c r="E12" s="18"/>
    </row>
    <row r="13" spans="1:5" x14ac:dyDescent="0.35">
      <c r="A13" s="13" t="s">
        <v>124</v>
      </c>
      <c r="B13" s="16">
        <v>50</v>
      </c>
      <c r="C13" s="15">
        <f t="shared" si="0"/>
        <v>5</v>
      </c>
      <c r="D13" s="18"/>
      <c r="E13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sqref="A1:F19"/>
    </sheetView>
  </sheetViews>
  <sheetFormatPr defaultColWidth="8.81640625" defaultRowHeight="14.5" x14ac:dyDescent="0.35"/>
  <sheetData>
    <row r="1" spans="1:6" x14ac:dyDescent="0.35">
      <c r="B1" t="s">
        <v>166</v>
      </c>
    </row>
    <row r="2" spans="1:6" ht="56.5" x14ac:dyDescent="0.35">
      <c r="A2" s="10" t="s">
        <v>125</v>
      </c>
      <c r="B2" s="20" t="s">
        <v>161</v>
      </c>
      <c r="C2" s="20" t="s">
        <v>139</v>
      </c>
      <c r="D2" s="20" t="s">
        <v>22</v>
      </c>
      <c r="E2" s="12" t="s">
        <v>135</v>
      </c>
      <c r="F2" s="12" t="s">
        <v>136</v>
      </c>
    </row>
    <row r="3" spans="1:6" ht="28" x14ac:dyDescent="0.35">
      <c r="A3" s="8" t="s">
        <v>55</v>
      </c>
      <c r="B3" s="9" t="s">
        <v>162</v>
      </c>
      <c r="C3" s="1">
        <v>150</v>
      </c>
      <c r="D3" s="31">
        <v>1500</v>
      </c>
      <c r="E3" s="9">
        <v>74.489999999999995</v>
      </c>
      <c r="F3" s="9">
        <v>11173.5</v>
      </c>
    </row>
    <row r="4" spans="1:6" ht="42" x14ac:dyDescent="0.35">
      <c r="A4" s="8" t="s">
        <v>54</v>
      </c>
      <c r="B4" s="9" t="s">
        <v>162</v>
      </c>
      <c r="C4" s="1">
        <v>150</v>
      </c>
      <c r="D4" s="31">
        <v>1500</v>
      </c>
      <c r="E4" s="9">
        <v>65.27</v>
      </c>
      <c r="F4" s="9">
        <v>9790.5</v>
      </c>
    </row>
    <row r="5" spans="1:6" ht="42" x14ac:dyDescent="0.35">
      <c r="A5" s="8" t="s">
        <v>126</v>
      </c>
      <c r="B5" s="9" t="s">
        <v>162</v>
      </c>
      <c r="C5" s="1">
        <v>100</v>
      </c>
      <c r="D5" s="31">
        <v>1000</v>
      </c>
      <c r="E5" s="9">
        <v>78.2</v>
      </c>
      <c r="F5" s="9">
        <v>820</v>
      </c>
    </row>
    <row r="6" spans="1:6" ht="28" x14ac:dyDescent="0.35">
      <c r="A6" s="8" t="s">
        <v>133</v>
      </c>
      <c r="B6" s="9" t="s">
        <v>162</v>
      </c>
      <c r="C6" s="1">
        <v>150</v>
      </c>
      <c r="D6" s="31">
        <v>1500</v>
      </c>
      <c r="E6" s="9">
        <v>63.49</v>
      </c>
      <c r="F6" s="9">
        <v>9523.5</v>
      </c>
    </row>
    <row r="7" spans="1:6" x14ac:dyDescent="0.35">
      <c r="A7" s="8" t="s">
        <v>12</v>
      </c>
      <c r="B7" s="9" t="s">
        <v>162</v>
      </c>
      <c r="C7" s="1">
        <v>30</v>
      </c>
      <c r="D7" s="31">
        <v>300</v>
      </c>
      <c r="E7" s="9">
        <v>60.3</v>
      </c>
      <c r="F7" s="9">
        <v>1809</v>
      </c>
    </row>
    <row r="8" spans="1:6" ht="28" x14ac:dyDescent="0.35">
      <c r="A8" s="8" t="s">
        <v>132</v>
      </c>
      <c r="B8" s="9" t="s">
        <v>162</v>
      </c>
      <c r="C8" s="1">
        <v>120</v>
      </c>
      <c r="D8" s="31">
        <v>1200</v>
      </c>
      <c r="E8" s="9">
        <v>66.099999999999994</v>
      </c>
      <c r="F8" s="9">
        <v>932</v>
      </c>
    </row>
    <row r="9" spans="1:6" ht="28" x14ac:dyDescent="0.35">
      <c r="A9" s="8" t="s">
        <v>131</v>
      </c>
      <c r="B9" s="9" t="s">
        <v>162</v>
      </c>
      <c r="C9" s="1">
        <v>30</v>
      </c>
      <c r="D9" s="31">
        <v>300</v>
      </c>
      <c r="E9" s="9">
        <v>63.22</v>
      </c>
      <c r="F9" s="9">
        <v>1896.6</v>
      </c>
    </row>
    <row r="10" spans="1:6" x14ac:dyDescent="0.35">
      <c r="A10" s="8" t="s">
        <v>130</v>
      </c>
      <c r="B10" s="9" t="s">
        <v>162</v>
      </c>
      <c r="C10" s="1">
        <v>30</v>
      </c>
      <c r="D10" s="31">
        <v>300</v>
      </c>
      <c r="E10" s="9">
        <v>74.83</v>
      </c>
      <c r="F10" s="9">
        <v>375.15</v>
      </c>
    </row>
    <row r="11" spans="1:6" ht="42" x14ac:dyDescent="0.35">
      <c r="A11" s="8" t="s">
        <v>129</v>
      </c>
      <c r="B11" s="9" t="s">
        <v>162</v>
      </c>
      <c r="C11" s="1">
        <v>5</v>
      </c>
      <c r="D11" s="31">
        <v>50</v>
      </c>
      <c r="E11" s="9">
        <v>74.83</v>
      </c>
      <c r="F11" s="9">
        <v>375.15</v>
      </c>
    </row>
    <row r="12" spans="1:6" x14ac:dyDescent="0.35">
      <c r="A12" s="8" t="s">
        <v>128</v>
      </c>
      <c r="B12" s="9" t="s">
        <v>162</v>
      </c>
      <c r="C12" s="1">
        <v>6</v>
      </c>
      <c r="D12" s="31">
        <v>60</v>
      </c>
      <c r="E12" s="9">
        <v>64.819999999999993</v>
      </c>
      <c r="F12" s="9">
        <v>259.27999999999997</v>
      </c>
    </row>
    <row r="13" spans="1:6" ht="28" x14ac:dyDescent="0.35">
      <c r="A13" s="8" t="s">
        <v>127</v>
      </c>
      <c r="B13" s="9" t="s">
        <v>163</v>
      </c>
      <c r="C13" s="1">
        <v>30</v>
      </c>
      <c r="D13" s="31">
        <v>30</v>
      </c>
      <c r="E13" s="9">
        <v>8.16</v>
      </c>
      <c r="F13" s="9">
        <v>244.8</v>
      </c>
    </row>
    <row r="14" spans="1:6" x14ac:dyDescent="0.35">
      <c r="A14" s="8" t="s">
        <v>85</v>
      </c>
      <c r="B14" s="9" t="s">
        <v>163</v>
      </c>
      <c r="C14" s="1">
        <v>50</v>
      </c>
      <c r="D14" s="31">
        <v>50</v>
      </c>
      <c r="E14" s="9">
        <v>9.02</v>
      </c>
      <c r="F14" s="9">
        <v>451</v>
      </c>
    </row>
    <row r="15" spans="1:6" x14ac:dyDescent="0.35">
      <c r="A15" s="8" t="s">
        <v>44</v>
      </c>
      <c r="B15" s="9" t="s">
        <v>162</v>
      </c>
      <c r="C15" s="1">
        <v>1</v>
      </c>
      <c r="D15" s="31">
        <v>10</v>
      </c>
      <c r="E15" s="9">
        <v>126.57</v>
      </c>
      <c r="F15" s="9">
        <v>126.57</v>
      </c>
    </row>
    <row r="16" spans="1:6" x14ac:dyDescent="0.35">
      <c r="A16" s="8" t="s">
        <v>16</v>
      </c>
      <c r="B16" s="9" t="s">
        <v>162</v>
      </c>
      <c r="C16" s="1">
        <v>10</v>
      </c>
      <c r="D16" s="31">
        <v>100</v>
      </c>
      <c r="E16" s="9">
        <v>62.9</v>
      </c>
      <c r="F16" s="9">
        <v>629</v>
      </c>
    </row>
    <row r="17" spans="1:6" ht="28" x14ac:dyDescent="0.35">
      <c r="A17" s="10" t="s">
        <v>164</v>
      </c>
      <c r="B17" s="1"/>
      <c r="C17" s="1"/>
      <c r="D17" s="31"/>
      <c r="E17" s="9">
        <f>SUM(E3:E16)</f>
        <v>892.20000000000016</v>
      </c>
      <c r="F17" s="9">
        <f>SUM(F3:F16)</f>
        <v>38406.050000000003</v>
      </c>
    </row>
    <row r="18" spans="1:6" x14ac:dyDescent="0.35">
      <c r="A18" s="10" t="s">
        <v>156</v>
      </c>
      <c r="B18" s="1"/>
      <c r="C18" s="1"/>
      <c r="D18" s="31"/>
      <c r="E18" s="9">
        <v>133.83000000000001</v>
      </c>
      <c r="F18" s="9">
        <v>5760.92</v>
      </c>
    </row>
    <row r="19" spans="1:6" ht="28" x14ac:dyDescent="0.35">
      <c r="A19" s="10" t="s">
        <v>165</v>
      </c>
      <c r="B19" s="1"/>
      <c r="C19" s="1"/>
      <c r="D19" s="31"/>
      <c r="E19" s="9">
        <f>SUM(E17:E18)</f>
        <v>1026.0300000000002</v>
      </c>
      <c r="F19" s="9">
        <f>SUM(F17:F18)</f>
        <v>44166.97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7195-5B85-4D1A-9792-E2220B9656DC}">
  <dimension ref="A1:F18"/>
  <sheetViews>
    <sheetView tabSelected="1" workbookViewId="0">
      <selection sqref="A1:F18"/>
    </sheetView>
  </sheetViews>
  <sheetFormatPr defaultRowHeight="14.5" x14ac:dyDescent="0.35"/>
  <sheetData>
    <row r="1" spans="1:6" ht="56.5" x14ac:dyDescent="0.35">
      <c r="A1" s="10" t="s">
        <v>125</v>
      </c>
      <c r="B1" s="20" t="s">
        <v>161</v>
      </c>
      <c r="C1" s="20" t="s">
        <v>139</v>
      </c>
      <c r="D1" s="20" t="s">
        <v>22</v>
      </c>
      <c r="E1" s="12" t="s">
        <v>135</v>
      </c>
      <c r="F1" s="12" t="s">
        <v>136</v>
      </c>
    </row>
    <row r="2" spans="1:6" ht="28.5" x14ac:dyDescent="0.35">
      <c r="A2" s="52" t="s">
        <v>55</v>
      </c>
      <c r="B2" s="9" t="s">
        <v>162</v>
      </c>
      <c r="C2" s="1">
        <v>100</v>
      </c>
      <c r="D2" s="31">
        <v>1000</v>
      </c>
      <c r="E2" s="9">
        <v>74.489999999999995</v>
      </c>
      <c r="F2" s="9">
        <v>7449</v>
      </c>
    </row>
    <row r="3" spans="1:6" ht="42.5" x14ac:dyDescent="0.35">
      <c r="A3" s="52" t="s">
        <v>54</v>
      </c>
      <c r="B3" s="9" t="s">
        <v>162</v>
      </c>
      <c r="C3" s="1">
        <v>100</v>
      </c>
      <c r="D3" s="31">
        <v>1000</v>
      </c>
      <c r="E3" s="9">
        <v>65.27</v>
      </c>
      <c r="F3" s="9">
        <v>6527</v>
      </c>
    </row>
    <row r="4" spans="1:6" ht="56.5" x14ac:dyDescent="0.35">
      <c r="A4" s="52" t="s">
        <v>126</v>
      </c>
      <c r="B4" s="9" t="s">
        <v>162</v>
      </c>
      <c r="C4" s="1">
        <v>95</v>
      </c>
      <c r="D4" s="31">
        <v>950</v>
      </c>
      <c r="E4" s="9">
        <v>78.2</v>
      </c>
      <c r="F4" s="9">
        <v>7429</v>
      </c>
    </row>
    <row r="5" spans="1:6" ht="28.5" x14ac:dyDescent="0.35">
      <c r="A5" s="52" t="s">
        <v>133</v>
      </c>
      <c r="B5" s="9" t="s">
        <v>162</v>
      </c>
      <c r="C5" s="1">
        <v>100</v>
      </c>
      <c r="D5" s="31">
        <v>1000</v>
      </c>
      <c r="E5" s="9">
        <v>63.49</v>
      </c>
      <c r="F5" s="9">
        <v>6349</v>
      </c>
    </row>
    <row r="6" spans="1:6" x14ac:dyDescent="0.35">
      <c r="A6" s="52" t="s">
        <v>12</v>
      </c>
      <c r="B6" s="9" t="s">
        <v>162</v>
      </c>
      <c r="C6" s="1">
        <v>30</v>
      </c>
      <c r="D6" s="31">
        <v>300</v>
      </c>
      <c r="E6" s="9">
        <v>60.3</v>
      </c>
      <c r="F6" s="9">
        <v>1809</v>
      </c>
    </row>
    <row r="7" spans="1:6" ht="28.5" x14ac:dyDescent="0.35">
      <c r="A7" s="52" t="s">
        <v>132</v>
      </c>
      <c r="B7" s="9" t="s">
        <v>162</v>
      </c>
      <c r="C7" s="1">
        <v>50</v>
      </c>
      <c r="D7" s="31">
        <v>500</v>
      </c>
      <c r="E7" s="9">
        <v>66.099999999999994</v>
      </c>
      <c r="F7" s="9">
        <v>3305</v>
      </c>
    </row>
    <row r="8" spans="1:6" ht="28.5" x14ac:dyDescent="0.35">
      <c r="A8" s="52" t="s">
        <v>131</v>
      </c>
      <c r="B8" s="9" t="s">
        <v>162</v>
      </c>
      <c r="C8" s="1">
        <v>25</v>
      </c>
      <c r="D8" s="31">
        <v>250</v>
      </c>
      <c r="E8" s="9">
        <v>63.22</v>
      </c>
      <c r="F8" s="9">
        <v>1580.5</v>
      </c>
    </row>
    <row r="9" spans="1:6" x14ac:dyDescent="0.35">
      <c r="A9" s="52" t="s">
        <v>130</v>
      </c>
      <c r="B9" s="9" t="s">
        <v>162</v>
      </c>
      <c r="C9" s="1">
        <v>25</v>
      </c>
      <c r="D9" s="31">
        <v>250</v>
      </c>
      <c r="E9" s="9">
        <v>74.83</v>
      </c>
      <c r="F9" s="9">
        <v>1870.75</v>
      </c>
    </row>
    <row r="10" spans="1:6" ht="42.5" x14ac:dyDescent="0.35">
      <c r="A10" s="52" t="s">
        <v>129</v>
      </c>
      <c r="B10" s="9" t="s">
        <v>162</v>
      </c>
      <c r="C10" s="1">
        <v>5</v>
      </c>
      <c r="D10" s="31">
        <v>50</v>
      </c>
      <c r="E10" s="9">
        <v>74.83</v>
      </c>
      <c r="F10" s="9">
        <v>734.15</v>
      </c>
    </row>
    <row r="11" spans="1:6" x14ac:dyDescent="0.35">
      <c r="A11" s="52" t="s">
        <v>128</v>
      </c>
      <c r="B11" s="9" t="s">
        <v>162</v>
      </c>
      <c r="C11" s="1">
        <v>3</v>
      </c>
      <c r="D11" s="53">
        <v>30</v>
      </c>
      <c r="E11" s="9">
        <v>64.819999999999993</v>
      </c>
      <c r="F11" s="9">
        <v>191.46</v>
      </c>
    </row>
    <row r="12" spans="1:6" ht="28.5" x14ac:dyDescent="0.35">
      <c r="A12" s="52" t="s">
        <v>127</v>
      </c>
      <c r="B12" s="9" t="s">
        <v>163</v>
      </c>
      <c r="C12" s="1">
        <v>20</v>
      </c>
      <c r="D12" s="31">
        <v>20</v>
      </c>
      <c r="E12" s="9">
        <v>8.16</v>
      </c>
      <c r="F12" s="9">
        <v>163.19999999999999</v>
      </c>
    </row>
    <row r="13" spans="1:6" x14ac:dyDescent="0.35">
      <c r="A13" s="52" t="s">
        <v>85</v>
      </c>
      <c r="B13" s="9" t="s">
        <v>163</v>
      </c>
      <c r="C13" s="1">
        <v>40</v>
      </c>
      <c r="D13" s="31">
        <v>40</v>
      </c>
      <c r="E13" s="9">
        <v>9.02</v>
      </c>
      <c r="F13" s="9">
        <v>360.8</v>
      </c>
    </row>
    <row r="14" spans="1:6" x14ac:dyDescent="0.35">
      <c r="A14" s="52" t="s">
        <v>44</v>
      </c>
      <c r="B14" s="9" t="s">
        <v>162</v>
      </c>
      <c r="C14" s="1">
        <v>1</v>
      </c>
      <c r="D14" s="31">
        <v>10</v>
      </c>
      <c r="E14" s="9">
        <v>126.57</v>
      </c>
      <c r="F14" s="9">
        <v>126.57</v>
      </c>
    </row>
    <row r="15" spans="1:6" x14ac:dyDescent="0.35">
      <c r="A15" s="52" t="s">
        <v>16</v>
      </c>
      <c r="B15" s="9" t="s">
        <v>162</v>
      </c>
      <c r="C15" s="1">
        <v>10</v>
      </c>
      <c r="D15" s="31">
        <v>100</v>
      </c>
      <c r="E15" s="9">
        <v>62.9</v>
      </c>
      <c r="F15" s="9">
        <v>629</v>
      </c>
    </row>
    <row r="16" spans="1:6" ht="28.5" x14ac:dyDescent="0.35">
      <c r="A16" s="54" t="s">
        <v>164</v>
      </c>
      <c r="B16" s="1"/>
      <c r="C16" s="1"/>
      <c r="D16" s="31"/>
      <c r="E16" s="9">
        <f>SUM(E2:E15)</f>
        <v>892.20000000000016</v>
      </c>
      <c r="F16" s="9">
        <f>SUM(F2:F15)</f>
        <v>38524.43</v>
      </c>
    </row>
    <row r="17" spans="1:6" x14ac:dyDescent="0.35">
      <c r="A17" s="54" t="s">
        <v>156</v>
      </c>
      <c r="B17" s="1"/>
      <c r="C17" s="1"/>
      <c r="D17" s="31"/>
      <c r="E17" s="9">
        <v>133.83000000000001</v>
      </c>
      <c r="F17" s="9">
        <v>5778.66</v>
      </c>
    </row>
    <row r="18" spans="1:6" ht="28.5" x14ac:dyDescent="0.35">
      <c r="A18" s="54" t="s">
        <v>165</v>
      </c>
      <c r="B18" s="1"/>
      <c r="C18" s="1"/>
      <c r="D18" s="31"/>
      <c r="E18" s="11">
        <f>SUM(E16:E17)</f>
        <v>1026.0300000000002</v>
      </c>
      <c r="F18" s="11">
        <f>SUM(F16:F17)</f>
        <v>44303.09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88BE-D914-43A8-BC0E-5AE1A4E2FC9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Addington</vt:lpstr>
      <vt:lpstr>KDL</vt:lpstr>
      <vt:lpstr>PMMH</vt:lpstr>
      <vt:lpstr>RK Khan</vt:lpstr>
      <vt:lpstr>MGMH</vt:lpstr>
      <vt:lpstr>PHL</vt:lpstr>
      <vt:lpstr>Vryheid</vt:lpstr>
      <vt:lpstr>Hlabisa</vt:lpstr>
      <vt:lpstr>Northdale</vt:lpstr>
      <vt:lpstr>Ladysmith</vt:lpstr>
      <vt:lpstr>Madadeni</vt:lpstr>
      <vt:lpstr>Academic Complex</vt:lpstr>
      <vt:lpstr>Portsheston</vt:lpstr>
      <vt:lpstr>Ngwelezane</vt:lpstr>
      <vt:lpstr>GJGM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Taryn Day</dc:creator>
  <cp:lastModifiedBy>Jabulile Mncube</cp:lastModifiedBy>
  <dcterms:created xsi:type="dcterms:W3CDTF">2024-11-19T04:44:39Z</dcterms:created>
  <dcterms:modified xsi:type="dcterms:W3CDTF">2025-01-20T09:57:08Z</dcterms:modified>
</cp:coreProperties>
</file>