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bogo.Molefe\Documents\RFB005-22-23 Bid Re-advertisement\Latest Test Volumes\"/>
    </mc:Choice>
  </mc:AlternateContent>
  <bookViews>
    <workbookView xWindow="-120" yWindow="-120" windowWidth="29040" windowHeight="15840"/>
  </bookViews>
  <sheets>
    <sheet name="Chemistry Test Volumes" sheetId="7" r:id="rId1"/>
  </sheets>
  <calcPr calcId="162913"/>
</workbook>
</file>

<file path=xl/calcChain.xml><?xml version="1.0" encoding="utf-8"?>
<calcChain xmlns="http://schemas.openxmlformats.org/spreadsheetml/2006/main">
  <c r="N51" i="7" l="1"/>
  <c r="F51" i="7" l="1"/>
  <c r="E51" i="7"/>
  <c r="D51" i="7"/>
  <c r="C51" i="7"/>
  <c r="B51" i="7"/>
  <c r="N27" i="7" l="1"/>
  <c r="G51" i="7"/>
  <c r="H51" i="7"/>
  <c r="I51" i="7"/>
  <c r="J51" i="7"/>
  <c r="K51" i="7"/>
  <c r="L51" i="7"/>
  <c r="M51" i="7"/>
  <c r="N49" i="7"/>
  <c r="N10" i="7" l="1"/>
  <c r="N11" i="7"/>
  <c r="N12" i="7"/>
  <c r="N40" i="7" l="1"/>
  <c r="N22" i="7"/>
  <c r="N29" i="7" l="1"/>
  <c r="N24" i="7"/>
  <c r="N19" i="7"/>
  <c r="N38" i="7"/>
  <c r="N31" i="7"/>
  <c r="N32" i="7"/>
  <c r="N50" i="7"/>
  <c r="N39" i="7"/>
  <c r="N37" i="7"/>
  <c r="N36" i="7"/>
  <c r="N25" i="7"/>
  <c r="N23" i="7"/>
  <c r="N33" i="7"/>
  <c r="N4" i="7"/>
  <c r="N34" i="7"/>
  <c r="N30" i="7" l="1"/>
  <c r="N43" i="7"/>
  <c r="N35" i="7"/>
  <c r="N44" i="7"/>
  <c r="N45" i="7"/>
  <c r="N46" i="7"/>
  <c r="N47" i="7"/>
  <c r="N48" i="7"/>
  <c r="N5" i="7"/>
  <c r="N6" i="7"/>
  <c r="N8" i="7"/>
  <c r="N9" i="7"/>
  <c r="N41" i="7"/>
  <c r="N14" i="7"/>
  <c r="N16" i="7"/>
  <c r="N42" i="7"/>
  <c r="N26" i="7"/>
  <c r="N17" i="7"/>
  <c r="N18" i="7"/>
  <c r="N15" i="7"/>
  <c r="N21" i="7"/>
  <c r="N20" i="7"/>
  <c r="N28" i="7"/>
  <c r="N7" i="7"/>
  <c r="N13" i="7"/>
</calcChain>
</file>

<file path=xl/sharedStrings.xml><?xml version="1.0" encoding="utf-8"?>
<sst xmlns="http://schemas.openxmlformats.org/spreadsheetml/2006/main" count="53" uniqueCount="52">
  <si>
    <t>TEST</t>
  </si>
  <si>
    <t>AVERAGE</t>
  </si>
  <si>
    <t>TOTAL</t>
  </si>
  <si>
    <t>ALBUMIN</t>
  </si>
  <si>
    <t>CALCIUM</t>
  </si>
  <si>
    <t>BICARBONATE</t>
  </si>
  <si>
    <t>CREATININE</t>
  </si>
  <si>
    <t>IRON</t>
  </si>
  <si>
    <t>GLUCOSE</t>
  </si>
  <si>
    <t>MAGNESIUM</t>
  </si>
  <si>
    <t>TOTAL PROTEIN</t>
  </si>
  <si>
    <t>TRIGLYCERIDES</t>
  </si>
  <si>
    <t>URIC ACID</t>
  </si>
  <si>
    <t>AMYLASE</t>
  </si>
  <si>
    <t>TRANSFERRIN</t>
  </si>
  <si>
    <t>UREA</t>
  </si>
  <si>
    <t>CHLORIDE</t>
  </si>
  <si>
    <t>POTASSIUM</t>
  </si>
  <si>
    <t>SODIUM</t>
  </si>
  <si>
    <t>URINE CREATININE</t>
  </si>
  <si>
    <t>URINE PROTEIN</t>
  </si>
  <si>
    <t>ALANINE TRANSAMINASE (ALT)</t>
  </si>
  <si>
    <t>ASPARTATE TRANSAMINASE (AST)</t>
  </si>
  <si>
    <t>CONJUGATED BILIRUBIN (DBIL)</t>
  </si>
  <si>
    <t>TOTAL BILIRUBIN (TBIL)</t>
  </si>
  <si>
    <t>TOTAL CHOLESTEROL</t>
  </si>
  <si>
    <t>CREATINE KINASE (CK)</t>
  </si>
  <si>
    <t>CREATINE KINASE MB (CKMB)</t>
  </si>
  <si>
    <t>GAMMA-GLUTAMYL TRANSFERASE (GGT)</t>
  </si>
  <si>
    <t>VITAMIN B12</t>
  </si>
  <si>
    <t>ALKALINE PHOSPHATASE (ALP)</t>
  </si>
  <si>
    <t>SERUM FOLATE</t>
  </si>
  <si>
    <t>ACETAMINOPHEN (PARACETAMOL)</t>
  </si>
  <si>
    <t>SALICYLATE</t>
  </si>
  <si>
    <t>VALPROATE (EPILIM)</t>
  </si>
  <si>
    <t>LIPASE</t>
  </si>
  <si>
    <t>LIPID PROFILE</t>
  </si>
  <si>
    <t>INORGANIC PHOSPHATE</t>
  </si>
  <si>
    <t>LACTATE DEHYDROGENASE (LD)</t>
  </si>
  <si>
    <t>BETA-HCG</t>
  </si>
  <si>
    <t>THYROID STIMULATING HORMONE (TSH)</t>
  </si>
  <si>
    <t>THYROXINE (FREE T4)</t>
  </si>
  <si>
    <t>TRI-IODO THYRONINE (FREE T3)</t>
  </si>
  <si>
    <t>PROSTATE SPECIFIC AG (PSA)</t>
  </si>
  <si>
    <t>C-REACTIVE PROTEIN (CRP)</t>
  </si>
  <si>
    <t>FERRITIN</t>
  </si>
  <si>
    <t>MYOGLOBIN</t>
  </si>
  <si>
    <t>PROCALCITONIN (PCT)</t>
  </si>
  <si>
    <t>TROPONIN I</t>
  </si>
  <si>
    <t>GLYCATED HAEMOGLOBIN (HBA1C)</t>
  </si>
  <si>
    <t>MONTHS</t>
  </si>
  <si>
    <t>KALAFONG CHEMISTRY LAB:TEST VOLUMES - APRIL 2021 -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</si>
</sst>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9" xfId="0" applyFont="1" applyBorder="1"/>
    <xf numFmtId="1" fontId="0" fillId="0" borderId="4" xfId="0" applyNumberFormat="1" applyBorder="1"/>
    <xf numFmtId="1" fontId="0" fillId="0" borderId="11" xfId="0" applyNumberFormat="1" applyBorder="1"/>
    <xf numFmtId="0" fontId="2" fillId="0" borderId="0" xfId="0" applyFont="1" applyBorder="1"/>
    <xf numFmtId="0" fontId="2" fillId="0" borderId="10" xfId="0" applyFont="1" applyBorder="1"/>
    <xf numFmtId="0" fontId="2" fillId="0" borderId="6" xfId="0" applyFont="1" applyBorder="1"/>
    <xf numFmtId="1" fontId="0" fillId="0" borderId="7" xfId="0" applyNumberFormat="1" applyBorder="1"/>
    <xf numFmtId="0" fontId="0" fillId="0" borderId="16" xfId="0" applyFill="1" applyBorder="1"/>
    <xf numFmtId="0" fontId="0" fillId="0" borderId="17" xfId="0" applyFill="1" applyBorder="1"/>
    <xf numFmtId="0" fontId="2" fillId="0" borderId="17" xfId="0" applyFont="1" applyBorder="1"/>
    <xf numFmtId="0" fontId="0" fillId="0" borderId="18" xfId="0" applyFill="1" applyBorder="1"/>
    <xf numFmtId="0" fontId="0" fillId="0" borderId="19" xfId="0" applyFill="1" applyBorder="1"/>
    <xf numFmtId="0" fontId="2" fillId="0" borderId="8" xfId="0" applyFont="1" applyBorder="1"/>
    <xf numFmtId="0" fontId="2" fillId="0" borderId="12" xfId="0" applyFont="1" applyBorder="1"/>
    <xf numFmtId="0" fontId="2" fillId="0" borderId="13" xfId="0" applyFont="1" applyBorder="1"/>
    <xf numFmtId="0" fontId="1" fillId="2" borderId="21" xfId="0" applyFont="1" applyFill="1" applyBorder="1"/>
    <xf numFmtId="0" fontId="1" fillId="2" borderId="3" xfId="0" applyFont="1" applyFill="1" applyBorder="1"/>
    <xf numFmtId="17" fontId="1" fillId="2" borderId="5" xfId="0" applyNumberFormat="1" applyFont="1" applyFill="1" applyBorder="1"/>
    <xf numFmtId="17" fontId="1" fillId="2" borderId="22" xfId="0" applyNumberFormat="1" applyFont="1" applyFill="1" applyBorder="1"/>
    <xf numFmtId="0" fontId="1" fillId="3" borderId="20" xfId="0" applyFont="1" applyFill="1" applyBorder="1"/>
    <xf numFmtId="1" fontId="1" fillId="3" borderId="3" xfId="0" applyNumberFormat="1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5" workbookViewId="0">
      <selection activeCell="R19" sqref="R19"/>
    </sheetView>
  </sheetViews>
  <sheetFormatPr defaultRowHeight="14.4" x14ac:dyDescent="0.3"/>
  <cols>
    <col min="1" max="1" width="37.44140625" customWidth="1"/>
    <col min="7" max="7" width="9.109375" style="1"/>
  </cols>
  <sheetData>
    <row r="1" spans="1:14" s="1" customFormat="1" ht="15" thickBot="1" x14ac:dyDescent="0.35">
      <c r="A1" s="30" t="s">
        <v>51</v>
      </c>
      <c r="B1"/>
      <c r="C1"/>
      <c r="D1"/>
    </row>
    <row r="2" spans="1:14" ht="15" thickBot="1" x14ac:dyDescent="0.35">
      <c r="A2" s="28" t="s">
        <v>0</v>
      </c>
      <c r="B2" s="25" t="s">
        <v>50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20" t="s">
        <v>2</v>
      </c>
    </row>
    <row r="3" spans="1:14" ht="15" thickBot="1" x14ac:dyDescent="0.35">
      <c r="A3" s="29"/>
      <c r="B3" s="21">
        <v>44287</v>
      </c>
      <c r="C3" s="22">
        <v>44317</v>
      </c>
      <c r="D3" s="22">
        <v>44348</v>
      </c>
      <c r="E3" s="22">
        <v>44378</v>
      </c>
      <c r="F3" s="22">
        <v>44409</v>
      </c>
      <c r="G3" s="22">
        <v>44440</v>
      </c>
      <c r="H3" s="22">
        <v>44470</v>
      </c>
      <c r="I3" s="22">
        <v>44501</v>
      </c>
      <c r="J3" s="22">
        <v>44531</v>
      </c>
      <c r="K3" s="22">
        <v>44562</v>
      </c>
      <c r="L3" s="22">
        <v>44593</v>
      </c>
      <c r="M3" s="22">
        <v>44621</v>
      </c>
      <c r="N3" s="19" t="s">
        <v>1</v>
      </c>
    </row>
    <row r="4" spans="1:14" s="1" customFormat="1" x14ac:dyDescent="0.3">
      <c r="A4" s="11" t="s">
        <v>32</v>
      </c>
      <c r="B4" s="16">
        <v>64</v>
      </c>
      <c r="C4" s="4"/>
      <c r="D4" s="4">
        <v>52</v>
      </c>
      <c r="E4" s="4">
        <v>29</v>
      </c>
      <c r="F4" s="4">
        <v>50</v>
      </c>
      <c r="G4" s="4">
        <v>80</v>
      </c>
      <c r="H4" s="4">
        <v>63</v>
      </c>
      <c r="I4" s="4">
        <v>55</v>
      </c>
      <c r="J4" s="4">
        <v>46</v>
      </c>
      <c r="K4" s="4">
        <v>62</v>
      </c>
      <c r="L4" s="4">
        <v>93</v>
      </c>
      <c r="M4" s="4">
        <v>97</v>
      </c>
      <c r="N4" s="5">
        <f t="shared" ref="N4" si="0">SUM(B4:M4)/12</f>
        <v>57.583333333333336</v>
      </c>
    </row>
    <row r="5" spans="1:14" x14ac:dyDescent="0.3">
      <c r="A5" s="12" t="s">
        <v>21</v>
      </c>
      <c r="B5" s="8">
        <v>2795</v>
      </c>
      <c r="C5" s="2">
        <v>3065</v>
      </c>
      <c r="D5" s="2">
        <v>2912</v>
      </c>
      <c r="E5" s="2">
        <v>2919</v>
      </c>
      <c r="F5" s="2">
        <v>2815</v>
      </c>
      <c r="G5" s="2">
        <v>2839</v>
      </c>
      <c r="H5" s="2">
        <v>2947</v>
      </c>
      <c r="I5" s="2">
        <v>3123</v>
      </c>
      <c r="J5" s="2">
        <v>2464</v>
      </c>
      <c r="K5" s="2">
        <v>2695</v>
      </c>
      <c r="L5" s="2">
        <v>2966</v>
      </c>
      <c r="M5" s="2">
        <v>3160</v>
      </c>
      <c r="N5" s="6">
        <f t="shared" ref="N5:N49" si="1">SUM(B5:M5)/12</f>
        <v>2891.6666666666665</v>
      </c>
    </row>
    <row r="6" spans="1:14" x14ac:dyDescent="0.3">
      <c r="A6" s="12" t="s">
        <v>3</v>
      </c>
      <c r="B6" s="8">
        <v>2420</v>
      </c>
      <c r="C6" s="2">
        <v>2754</v>
      </c>
      <c r="D6" s="2">
        <v>2744</v>
      </c>
      <c r="E6" s="2">
        <v>2687</v>
      </c>
      <c r="F6" s="2">
        <v>2643</v>
      </c>
      <c r="G6" s="2">
        <v>2629</v>
      </c>
      <c r="H6" s="2">
        <v>2736</v>
      </c>
      <c r="I6" s="2">
        <v>2895</v>
      </c>
      <c r="J6" s="2">
        <v>2257</v>
      </c>
      <c r="K6" s="2">
        <v>2478</v>
      </c>
      <c r="L6" s="2">
        <v>2715</v>
      </c>
      <c r="M6" s="2">
        <v>2939</v>
      </c>
      <c r="N6" s="6">
        <f t="shared" si="1"/>
        <v>2658.0833333333335</v>
      </c>
    </row>
    <row r="7" spans="1:14" s="1" customFormat="1" x14ac:dyDescent="0.3">
      <c r="A7" s="12" t="s">
        <v>30</v>
      </c>
      <c r="B7" s="8">
        <v>2385</v>
      </c>
      <c r="C7" s="2">
        <v>2768</v>
      </c>
      <c r="D7" s="2">
        <v>2673</v>
      </c>
      <c r="E7" s="2">
        <v>2707</v>
      </c>
      <c r="F7" s="2">
        <v>2530</v>
      </c>
      <c r="G7" s="2">
        <v>2531</v>
      </c>
      <c r="H7" s="2">
        <v>2581</v>
      </c>
      <c r="I7" s="2">
        <v>2773</v>
      </c>
      <c r="J7" s="2">
        <v>2177</v>
      </c>
      <c r="K7" s="2">
        <v>2375</v>
      </c>
      <c r="L7" s="2">
        <v>2637</v>
      </c>
      <c r="M7" s="2">
        <v>2836</v>
      </c>
      <c r="N7" s="6">
        <f>SUM(B7:M7)/12</f>
        <v>2581.0833333333335</v>
      </c>
    </row>
    <row r="8" spans="1:14" x14ac:dyDescent="0.3">
      <c r="A8" s="12" t="s">
        <v>13</v>
      </c>
      <c r="B8" s="8">
        <v>129</v>
      </c>
      <c r="C8" s="2"/>
      <c r="D8" s="2">
        <v>121</v>
      </c>
      <c r="E8" s="2">
        <v>127</v>
      </c>
      <c r="F8" s="2">
        <v>117</v>
      </c>
      <c r="G8" s="2">
        <v>141</v>
      </c>
      <c r="H8" s="2">
        <v>99</v>
      </c>
      <c r="I8" s="2">
        <v>92</v>
      </c>
      <c r="J8" s="2">
        <v>83</v>
      </c>
      <c r="K8" s="2">
        <v>109</v>
      </c>
      <c r="L8" s="2">
        <v>98</v>
      </c>
      <c r="M8" s="2">
        <v>138</v>
      </c>
      <c r="N8" s="6">
        <f t="shared" si="1"/>
        <v>104.5</v>
      </c>
    </row>
    <row r="9" spans="1:14" x14ac:dyDescent="0.3">
      <c r="A9" s="12" t="s">
        <v>22</v>
      </c>
      <c r="B9" s="8">
        <v>2997</v>
      </c>
      <c r="C9" s="2">
        <v>3443</v>
      </c>
      <c r="D9" s="2">
        <v>3121</v>
      </c>
      <c r="E9" s="2">
        <v>3271</v>
      </c>
      <c r="F9" s="2">
        <v>2957</v>
      </c>
      <c r="G9" s="2">
        <v>3104</v>
      </c>
      <c r="H9" s="2">
        <v>3203</v>
      </c>
      <c r="I9" s="2">
        <v>3236</v>
      </c>
      <c r="J9" s="2">
        <v>2670</v>
      </c>
      <c r="K9" s="2">
        <v>2848</v>
      </c>
      <c r="L9" s="2">
        <v>3020</v>
      </c>
      <c r="M9" s="2">
        <v>3463</v>
      </c>
      <c r="N9" s="6">
        <f t="shared" si="1"/>
        <v>3111.0833333333335</v>
      </c>
    </row>
    <row r="10" spans="1:14" s="1" customFormat="1" x14ac:dyDescent="0.3">
      <c r="A10" s="12" t="s">
        <v>39</v>
      </c>
      <c r="B10" s="8">
        <v>245</v>
      </c>
      <c r="C10" s="2"/>
      <c r="D10" s="2">
        <v>226</v>
      </c>
      <c r="E10" s="2">
        <v>240</v>
      </c>
      <c r="F10" s="2">
        <v>278</v>
      </c>
      <c r="G10" s="2">
        <v>317</v>
      </c>
      <c r="H10" s="2">
        <v>296</v>
      </c>
      <c r="I10" s="2">
        <v>294</v>
      </c>
      <c r="J10" s="2">
        <v>211</v>
      </c>
      <c r="K10" s="2">
        <v>233</v>
      </c>
      <c r="L10" s="2">
        <v>284</v>
      </c>
      <c r="M10" s="2">
        <v>249</v>
      </c>
      <c r="N10" s="6">
        <f t="shared" si="1"/>
        <v>239.41666666666666</v>
      </c>
    </row>
    <row r="11" spans="1:14" s="1" customFormat="1" x14ac:dyDescent="0.3">
      <c r="A11" s="12" t="s">
        <v>5</v>
      </c>
      <c r="B11" s="8">
        <v>5456</v>
      </c>
      <c r="C11" s="2">
        <v>5769</v>
      </c>
      <c r="D11" s="2">
        <v>5350</v>
      </c>
      <c r="E11" s="7">
        <v>5775</v>
      </c>
      <c r="F11" s="2">
        <v>5941</v>
      </c>
      <c r="G11" s="2">
        <v>5846</v>
      </c>
      <c r="H11" s="2">
        <v>6259</v>
      </c>
      <c r="I11" s="2">
        <v>6219</v>
      </c>
      <c r="J11" s="2">
        <v>4887</v>
      </c>
      <c r="K11" s="2">
        <v>5460</v>
      </c>
      <c r="L11" s="2">
        <v>5756</v>
      </c>
      <c r="M11" s="2">
        <v>6295</v>
      </c>
      <c r="N11" s="6">
        <f t="shared" si="1"/>
        <v>5751.083333333333</v>
      </c>
    </row>
    <row r="12" spans="1:14" s="1" customFormat="1" x14ac:dyDescent="0.3">
      <c r="A12" s="12" t="s">
        <v>4</v>
      </c>
      <c r="B12" s="8">
        <v>2070</v>
      </c>
      <c r="C12" s="2">
        <v>2417</v>
      </c>
      <c r="D12" s="2">
        <v>2480</v>
      </c>
      <c r="E12" s="2">
        <v>2390</v>
      </c>
      <c r="F12" s="2">
        <v>2358</v>
      </c>
      <c r="G12" s="2">
        <v>2229</v>
      </c>
      <c r="H12" s="2">
        <v>2289</v>
      </c>
      <c r="I12" s="2">
        <v>2307</v>
      </c>
      <c r="J12" s="2">
        <v>1881</v>
      </c>
      <c r="K12" s="2">
        <v>2158</v>
      </c>
      <c r="L12" s="2">
        <v>2337</v>
      </c>
      <c r="M12" s="2">
        <v>2551</v>
      </c>
      <c r="N12" s="6">
        <f t="shared" si="1"/>
        <v>2288.9166666666665</v>
      </c>
    </row>
    <row r="13" spans="1:14" s="1" customFormat="1" x14ac:dyDescent="0.3">
      <c r="A13" s="12" t="s">
        <v>16</v>
      </c>
      <c r="B13" s="8">
        <v>5979</v>
      </c>
      <c r="C13" s="2">
        <v>5775</v>
      </c>
      <c r="D13" s="2">
        <v>5355</v>
      </c>
      <c r="E13" s="7">
        <v>5790</v>
      </c>
      <c r="F13" s="2">
        <v>5947</v>
      </c>
      <c r="G13" s="2">
        <v>5850</v>
      </c>
      <c r="H13" s="2">
        <v>6260</v>
      </c>
      <c r="I13" s="2">
        <v>6222</v>
      </c>
      <c r="J13" s="2">
        <v>4889</v>
      </c>
      <c r="K13" s="2">
        <v>5465</v>
      </c>
      <c r="L13" s="2">
        <v>5754</v>
      </c>
      <c r="M13" s="2">
        <v>6292</v>
      </c>
      <c r="N13" s="6">
        <f>SUM(B13:M13)/12</f>
        <v>5798.166666666667</v>
      </c>
    </row>
    <row r="14" spans="1:14" x14ac:dyDescent="0.3">
      <c r="A14" s="12" t="s">
        <v>23</v>
      </c>
      <c r="B14" s="8">
        <v>3247</v>
      </c>
      <c r="C14" s="2">
        <v>3501</v>
      </c>
      <c r="D14" s="2">
        <v>3367</v>
      </c>
      <c r="E14" s="2">
        <v>3410</v>
      </c>
      <c r="F14" s="2">
        <v>3622</v>
      </c>
      <c r="G14" s="2">
        <v>3539</v>
      </c>
      <c r="H14" s="2">
        <v>3575</v>
      </c>
      <c r="I14" s="2">
        <v>3708</v>
      </c>
      <c r="J14" s="2">
        <v>3072</v>
      </c>
      <c r="K14" s="2">
        <v>3181</v>
      </c>
      <c r="L14" s="2">
        <v>3478</v>
      </c>
      <c r="M14" s="2">
        <v>3717</v>
      </c>
      <c r="N14" s="6">
        <f t="shared" si="1"/>
        <v>3451.4166666666665</v>
      </c>
    </row>
    <row r="15" spans="1:14" s="1" customFormat="1" x14ac:dyDescent="0.3">
      <c r="A15" s="12" t="s">
        <v>6</v>
      </c>
      <c r="B15" s="8">
        <v>5735</v>
      </c>
      <c r="C15" s="2">
        <v>6243</v>
      </c>
      <c r="D15" s="2">
        <v>5633</v>
      </c>
      <c r="E15" s="2">
        <v>6069</v>
      </c>
      <c r="F15" s="2">
        <v>6160</v>
      </c>
      <c r="G15" s="2">
        <v>6150</v>
      </c>
      <c r="H15" s="2">
        <v>6507</v>
      </c>
      <c r="I15" s="2">
        <v>6403</v>
      </c>
      <c r="J15" s="2">
        <v>5081</v>
      </c>
      <c r="K15" s="2">
        <v>5472</v>
      </c>
      <c r="L15" s="2">
        <v>6022</v>
      </c>
      <c r="M15" s="2">
        <v>6579</v>
      </c>
      <c r="N15" s="6">
        <f>SUM(B15:M15)/12</f>
        <v>6004.5</v>
      </c>
    </row>
    <row r="16" spans="1:14" x14ac:dyDescent="0.3">
      <c r="A16" s="12" t="s">
        <v>44</v>
      </c>
      <c r="B16" s="8">
        <v>3706</v>
      </c>
      <c r="C16" s="2">
        <v>4133</v>
      </c>
      <c r="D16" s="2">
        <v>3915</v>
      </c>
      <c r="E16" s="2">
        <v>4335</v>
      </c>
      <c r="F16" s="2">
        <v>4156</v>
      </c>
      <c r="G16" s="2">
        <v>4163</v>
      </c>
      <c r="H16" s="2">
        <v>4246</v>
      </c>
      <c r="I16" s="2">
        <v>4237</v>
      </c>
      <c r="J16" s="2">
        <v>3625</v>
      </c>
      <c r="K16" s="2">
        <v>3793</v>
      </c>
      <c r="L16" s="2">
        <v>3909</v>
      </c>
      <c r="M16" s="2">
        <v>4441</v>
      </c>
      <c r="N16" s="6">
        <f t="shared" si="1"/>
        <v>4054.9166666666665</v>
      </c>
    </row>
    <row r="17" spans="1:14" x14ac:dyDescent="0.3">
      <c r="A17" s="12" t="s">
        <v>26</v>
      </c>
      <c r="B17" s="8">
        <v>271</v>
      </c>
      <c r="C17" s="2">
        <v>341</v>
      </c>
      <c r="D17" s="2">
        <v>251</v>
      </c>
      <c r="E17" s="2">
        <v>259</v>
      </c>
      <c r="F17" s="2">
        <v>328</v>
      </c>
      <c r="G17" s="2">
        <v>280</v>
      </c>
      <c r="H17" s="2">
        <v>346</v>
      </c>
      <c r="I17" s="2">
        <v>371</v>
      </c>
      <c r="J17" s="2">
        <v>283</v>
      </c>
      <c r="K17" s="2">
        <v>246</v>
      </c>
      <c r="L17" s="2">
        <v>272</v>
      </c>
      <c r="M17" s="2">
        <v>292</v>
      </c>
      <c r="N17" s="6">
        <f t="shared" ref="N17:N25" si="2">SUM(B17:M17)/12</f>
        <v>295</v>
      </c>
    </row>
    <row r="18" spans="1:14" x14ac:dyDescent="0.3">
      <c r="A18" s="12" t="s">
        <v>27</v>
      </c>
      <c r="B18" s="8">
        <v>61</v>
      </c>
      <c r="C18" s="2">
        <v>54</v>
      </c>
      <c r="D18" s="2">
        <v>49</v>
      </c>
      <c r="E18" s="2">
        <v>55</v>
      </c>
      <c r="F18" s="2">
        <v>76</v>
      </c>
      <c r="G18" s="2">
        <v>70</v>
      </c>
      <c r="H18" s="2">
        <v>70</v>
      </c>
      <c r="I18" s="2">
        <v>62</v>
      </c>
      <c r="J18" s="2">
        <v>56</v>
      </c>
      <c r="K18" s="2">
        <v>53</v>
      </c>
      <c r="L18" s="2">
        <v>85</v>
      </c>
      <c r="M18" s="2">
        <v>63</v>
      </c>
      <c r="N18" s="6">
        <f t="shared" si="2"/>
        <v>62.833333333333336</v>
      </c>
    </row>
    <row r="19" spans="1:14" s="1" customFormat="1" x14ac:dyDescent="0.3">
      <c r="A19" s="12" t="s">
        <v>45</v>
      </c>
      <c r="B19" s="8">
        <v>372</v>
      </c>
      <c r="C19" s="2">
        <v>384</v>
      </c>
      <c r="D19" s="2">
        <v>378</v>
      </c>
      <c r="E19" s="2">
        <v>393</v>
      </c>
      <c r="F19" s="2">
        <v>426</v>
      </c>
      <c r="G19" s="2">
        <v>464</v>
      </c>
      <c r="H19" s="2">
        <v>443</v>
      </c>
      <c r="I19" s="2">
        <v>472</v>
      </c>
      <c r="J19" s="2">
        <v>360</v>
      </c>
      <c r="K19" s="2">
        <v>465</v>
      </c>
      <c r="L19" s="2">
        <v>485</v>
      </c>
      <c r="M19" s="2">
        <v>481</v>
      </c>
      <c r="N19" s="6">
        <f t="shared" si="2"/>
        <v>426.91666666666669</v>
      </c>
    </row>
    <row r="20" spans="1:14" s="1" customFormat="1" x14ac:dyDescent="0.3">
      <c r="A20" s="12" t="s">
        <v>28</v>
      </c>
      <c r="B20" s="8">
        <v>2374</v>
      </c>
      <c r="C20" s="2">
        <v>2756</v>
      </c>
      <c r="D20" s="2">
        <v>2663</v>
      </c>
      <c r="E20" s="2">
        <v>2676</v>
      </c>
      <c r="F20" s="2">
        <v>2513</v>
      </c>
      <c r="G20" s="2">
        <v>2512</v>
      </c>
      <c r="H20" s="2">
        <v>2556</v>
      </c>
      <c r="I20" s="2">
        <v>2752</v>
      </c>
      <c r="J20" s="2">
        <v>2169</v>
      </c>
      <c r="K20" s="2">
        <v>2362</v>
      </c>
      <c r="L20" s="2">
        <v>2612</v>
      </c>
      <c r="M20" s="2">
        <v>2816</v>
      </c>
      <c r="N20" s="6">
        <f t="shared" si="2"/>
        <v>2563.4166666666665</v>
      </c>
    </row>
    <row r="21" spans="1:14" s="1" customFormat="1" x14ac:dyDescent="0.3">
      <c r="A21" s="12" t="s">
        <v>8</v>
      </c>
      <c r="B21" s="8">
        <v>708</v>
      </c>
      <c r="C21" s="2">
        <v>511</v>
      </c>
      <c r="D21" s="2">
        <v>486</v>
      </c>
      <c r="E21" s="2">
        <v>600</v>
      </c>
      <c r="F21" s="2">
        <v>493</v>
      </c>
      <c r="G21" s="2">
        <v>473</v>
      </c>
      <c r="H21" s="2">
        <v>742</v>
      </c>
      <c r="I21" s="2">
        <v>517</v>
      </c>
      <c r="J21" s="2">
        <v>599</v>
      </c>
      <c r="K21" s="2">
        <v>651</v>
      </c>
      <c r="L21" s="2">
        <v>584</v>
      </c>
      <c r="M21" s="2">
        <v>493</v>
      </c>
      <c r="N21" s="6">
        <f t="shared" si="2"/>
        <v>571.41666666666663</v>
      </c>
    </row>
    <row r="22" spans="1:14" s="1" customFormat="1" x14ac:dyDescent="0.3">
      <c r="A22" s="12" t="s">
        <v>49</v>
      </c>
      <c r="B22" s="8">
        <v>1025</v>
      </c>
      <c r="C22" s="2">
        <v>1127</v>
      </c>
      <c r="D22" s="2">
        <v>1318</v>
      </c>
      <c r="E22" s="2">
        <v>1499</v>
      </c>
      <c r="F22" s="2">
        <v>1395</v>
      </c>
      <c r="G22" s="2">
        <v>1300</v>
      </c>
      <c r="H22" s="2">
        <v>1131</v>
      </c>
      <c r="I22" s="2">
        <v>1074</v>
      </c>
      <c r="J22" s="2">
        <v>778</v>
      </c>
      <c r="K22" s="2">
        <v>1192</v>
      </c>
      <c r="L22" s="2">
        <v>1314</v>
      </c>
      <c r="M22" s="2">
        <v>1163</v>
      </c>
      <c r="N22" s="6">
        <f t="shared" si="2"/>
        <v>1193</v>
      </c>
    </row>
    <row r="23" spans="1:14" s="1" customFormat="1" x14ac:dyDescent="0.3">
      <c r="A23" s="12" t="s">
        <v>37</v>
      </c>
      <c r="B23" s="8">
        <v>2080</v>
      </c>
      <c r="C23" s="2">
        <v>2434</v>
      </c>
      <c r="D23" s="2">
        <v>2502</v>
      </c>
      <c r="E23" s="2">
        <v>2402</v>
      </c>
      <c r="F23" s="2">
        <v>2363</v>
      </c>
      <c r="G23" s="2">
        <v>2237</v>
      </c>
      <c r="H23" s="2">
        <v>2301</v>
      </c>
      <c r="I23" s="2">
        <v>2325</v>
      </c>
      <c r="J23" s="2">
        <v>1895</v>
      </c>
      <c r="K23" s="2">
        <v>2153</v>
      </c>
      <c r="L23" s="2">
        <v>2342</v>
      </c>
      <c r="M23" s="2">
        <v>2556</v>
      </c>
      <c r="N23" s="6">
        <f t="shared" si="2"/>
        <v>2299.1666666666665</v>
      </c>
    </row>
    <row r="24" spans="1:14" s="1" customFormat="1" x14ac:dyDescent="0.3">
      <c r="A24" s="12" t="s">
        <v>7</v>
      </c>
      <c r="B24" s="8">
        <v>354</v>
      </c>
      <c r="C24" s="2">
        <v>638</v>
      </c>
      <c r="D24" s="2">
        <v>352</v>
      </c>
      <c r="E24" s="2">
        <v>356</v>
      </c>
      <c r="F24" s="2">
        <v>412</v>
      </c>
      <c r="G24" s="2">
        <v>457</v>
      </c>
      <c r="H24" s="2">
        <v>436</v>
      </c>
      <c r="I24" s="2">
        <v>459</v>
      </c>
      <c r="J24" s="2">
        <v>352</v>
      </c>
      <c r="K24" s="2">
        <v>457</v>
      </c>
      <c r="L24" s="2">
        <v>468</v>
      </c>
      <c r="M24" s="2">
        <v>474</v>
      </c>
      <c r="N24" s="6">
        <f t="shared" si="2"/>
        <v>434.58333333333331</v>
      </c>
    </row>
    <row r="25" spans="1:14" s="1" customFormat="1" x14ac:dyDescent="0.3">
      <c r="A25" s="12" t="s">
        <v>38</v>
      </c>
      <c r="B25" s="8">
        <v>823</v>
      </c>
      <c r="C25" s="2">
        <v>876</v>
      </c>
      <c r="D25" s="2">
        <v>705</v>
      </c>
      <c r="E25" s="2">
        <v>866</v>
      </c>
      <c r="F25" s="2">
        <v>731</v>
      </c>
      <c r="G25" s="2">
        <v>828</v>
      </c>
      <c r="H25" s="2">
        <v>912</v>
      </c>
      <c r="I25" s="2">
        <v>767</v>
      </c>
      <c r="J25" s="2">
        <v>642</v>
      </c>
      <c r="K25" s="2">
        <v>579</v>
      </c>
      <c r="L25" s="2">
        <v>532</v>
      </c>
      <c r="M25" s="2">
        <v>786</v>
      </c>
      <c r="N25" s="6">
        <f t="shared" si="2"/>
        <v>753.91666666666663</v>
      </c>
    </row>
    <row r="26" spans="1:14" x14ac:dyDescent="0.3">
      <c r="A26" s="13" t="s">
        <v>36</v>
      </c>
      <c r="B26" s="8">
        <v>729</v>
      </c>
      <c r="C26" s="2">
        <v>848</v>
      </c>
      <c r="D26" s="2">
        <v>959</v>
      </c>
      <c r="E26" s="2">
        <v>943</v>
      </c>
      <c r="F26" s="2">
        <v>938</v>
      </c>
      <c r="G26" s="2">
        <v>290</v>
      </c>
      <c r="H26" s="2">
        <v>338</v>
      </c>
      <c r="I26" s="2">
        <v>810</v>
      </c>
      <c r="J26" s="2">
        <v>564</v>
      </c>
      <c r="K26" s="2">
        <v>985</v>
      </c>
      <c r="L26" s="2">
        <v>927</v>
      </c>
      <c r="M26" s="2">
        <v>929</v>
      </c>
      <c r="N26" s="6">
        <f t="shared" si="1"/>
        <v>771.66666666666663</v>
      </c>
    </row>
    <row r="27" spans="1:14" s="1" customFormat="1" x14ac:dyDescent="0.3">
      <c r="A27" s="12" t="s">
        <v>35</v>
      </c>
      <c r="B27" s="8">
        <v>162</v>
      </c>
      <c r="C27" s="2">
        <v>166</v>
      </c>
      <c r="D27" s="2">
        <v>129</v>
      </c>
      <c r="E27" s="2">
        <v>155</v>
      </c>
      <c r="F27" s="2">
        <v>156</v>
      </c>
      <c r="G27" s="2">
        <v>159</v>
      </c>
      <c r="H27" s="2">
        <v>146</v>
      </c>
      <c r="I27" s="2">
        <v>164</v>
      </c>
      <c r="J27" s="2">
        <v>121</v>
      </c>
      <c r="K27" s="2">
        <v>140</v>
      </c>
      <c r="L27" s="2">
        <v>126</v>
      </c>
      <c r="M27" s="2">
        <v>155</v>
      </c>
      <c r="N27" s="6">
        <f t="shared" si="1"/>
        <v>148.25</v>
      </c>
    </row>
    <row r="28" spans="1:14" x14ac:dyDescent="0.3">
      <c r="A28" s="12" t="s">
        <v>9</v>
      </c>
      <c r="B28" s="8">
        <v>2063</v>
      </c>
      <c r="C28" s="2">
        <v>2416</v>
      </c>
      <c r="D28" s="2">
        <v>2471</v>
      </c>
      <c r="E28" s="2">
        <v>2386</v>
      </c>
      <c r="F28" s="2">
        <v>2351</v>
      </c>
      <c r="G28" s="2">
        <v>2222</v>
      </c>
      <c r="H28" s="2">
        <v>2280</v>
      </c>
      <c r="I28" s="2">
        <v>2300</v>
      </c>
      <c r="J28" s="2">
        <v>1876</v>
      </c>
      <c r="K28" s="2">
        <v>2147</v>
      </c>
      <c r="L28" s="2">
        <v>2333</v>
      </c>
      <c r="M28" s="2">
        <v>2549</v>
      </c>
      <c r="N28" s="6">
        <f t="shared" si="1"/>
        <v>2282.8333333333335</v>
      </c>
    </row>
    <row r="29" spans="1:14" s="1" customFormat="1" x14ac:dyDescent="0.3">
      <c r="A29" s="12" t="s">
        <v>46</v>
      </c>
      <c r="B29" s="8">
        <v>172</v>
      </c>
      <c r="C29" s="2">
        <v>206</v>
      </c>
      <c r="D29" s="2">
        <v>130</v>
      </c>
      <c r="E29" s="2">
        <v>113</v>
      </c>
      <c r="F29" s="2">
        <v>147</v>
      </c>
      <c r="G29" s="2">
        <v>141</v>
      </c>
      <c r="H29" s="2">
        <v>109</v>
      </c>
      <c r="I29" s="2">
        <v>148</v>
      </c>
      <c r="J29" s="2">
        <v>99</v>
      </c>
      <c r="K29" s="2">
        <v>90</v>
      </c>
      <c r="L29" s="2">
        <v>82</v>
      </c>
      <c r="M29" s="2">
        <v>85</v>
      </c>
      <c r="N29" s="6">
        <f t="shared" si="1"/>
        <v>126.83333333333333</v>
      </c>
    </row>
    <row r="30" spans="1:14" s="1" customFormat="1" x14ac:dyDescent="0.3">
      <c r="A30" s="12" t="s">
        <v>17</v>
      </c>
      <c r="B30" s="8">
        <v>5532</v>
      </c>
      <c r="C30" s="2">
        <v>5832</v>
      </c>
      <c r="D30" s="2">
        <v>5390</v>
      </c>
      <c r="E30" s="2">
        <v>5829</v>
      </c>
      <c r="F30" s="2">
        <v>6018</v>
      </c>
      <c r="G30" s="2">
        <v>5906</v>
      </c>
      <c r="H30" s="2">
        <v>6301</v>
      </c>
      <c r="I30" s="2">
        <v>6247</v>
      </c>
      <c r="J30" s="2">
        <v>4909</v>
      </c>
      <c r="K30" s="2">
        <v>5602</v>
      </c>
      <c r="L30" s="2">
        <v>5965</v>
      </c>
      <c r="M30" s="2">
        <v>6424</v>
      </c>
      <c r="N30" s="6">
        <f t="shared" si="1"/>
        <v>5829.583333333333</v>
      </c>
    </row>
    <row r="31" spans="1:14" s="1" customFormat="1" x14ac:dyDescent="0.3">
      <c r="A31" s="12" t="s">
        <v>47</v>
      </c>
      <c r="B31" s="8">
        <v>498</v>
      </c>
      <c r="C31" s="2">
        <v>601</v>
      </c>
      <c r="D31" s="2">
        <v>519</v>
      </c>
      <c r="E31" s="2">
        <v>599</v>
      </c>
      <c r="F31" s="2">
        <v>472</v>
      </c>
      <c r="G31" s="2">
        <v>430</v>
      </c>
      <c r="H31" s="2">
        <v>532</v>
      </c>
      <c r="I31" s="2">
        <v>475</v>
      </c>
      <c r="J31" s="2">
        <v>444</v>
      </c>
      <c r="K31" s="2">
        <v>465</v>
      </c>
      <c r="L31" s="2">
        <v>396</v>
      </c>
      <c r="M31" s="2">
        <v>569</v>
      </c>
      <c r="N31" s="6">
        <f t="shared" si="1"/>
        <v>500</v>
      </c>
    </row>
    <row r="32" spans="1:14" s="1" customFormat="1" x14ac:dyDescent="0.3">
      <c r="A32" s="12" t="s">
        <v>43</v>
      </c>
      <c r="B32" s="8">
        <v>207</v>
      </c>
      <c r="C32" s="2">
        <v>221</v>
      </c>
      <c r="D32" s="2">
        <v>192</v>
      </c>
      <c r="E32" s="2">
        <v>174</v>
      </c>
      <c r="F32" s="2">
        <v>236</v>
      </c>
      <c r="G32" s="2">
        <v>205</v>
      </c>
      <c r="H32" s="2">
        <v>189</v>
      </c>
      <c r="I32" s="2">
        <v>206</v>
      </c>
      <c r="J32" s="2">
        <v>155</v>
      </c>
      <c r="K32" s="2">
        <v>162</v>
      </c>
      <c r="L32" s="2">
        <v>233</v>
      </c>
      <c r="M32" s="2">
        <v>212</v>
      </c>
      <c r="N32" s="6">
        <f t="shared" si="1"/>
        <v>199.33333333333334</v>
      </c>
    </row>
    <row r="33" spans="1:14" s="1" customFormat="1" x14ac:dyDescent="0.3">
      <c r="A33" s="12" t="s">
        <v>33</v>
      </c>
      <c r="B33" s="8">
        <v>50</v>
      </c>
      <c r="C33" s="2">
        <v>67</v>
      </c>
      <c r="D33" s="2">
        <v>38</v>
      </c>
      <c r="E33" s="2">
        <v>19</v>
      </c>
      <c r="F33" s="2">
        <v>32</v>
      </c>
      <c r="G33" s="2">
        <v>65</v>
      </c>
      <c r="H33" s="2">
        <v>51</v>
      </c>
      <c r="I33" s="2">
        <v>43</v>
      </c>
      <c r="J33" s="2">
        <v>31</v>
      </c>
      <c r="K33" s="2">
        <v>46</v>
      </c>
      <c r="L33" s="2">
        <v>69</v>
      </c>
      <c r="M33" s="2">
        <v>68</v>
      </c>
      <c r="N33" s="6">
        <f t="shared" ref="N33" si="3">SUM(B33:M33)/12</f>
        <v>48.25</v>
      </c>
    </row>
    <row r="34" spans="1:14" s="1" customFormat="1" x14ac:dyDescent="0.3">
      <c r="A34" s="12" t="s">
        <v>31</v>
      </c>
      <c r="B34" s="8">
        <v>223</v>
      </c>
      <c r="C34" s="2">
        <v>239</v>
      </c>
      <c r="D34" s="2">
        <v>225</v>
      </c>
      <c r="E34" s="2">
        <v>224</v>
      </c>
      <c r="F34" s="2">
        <v>260</v>
      </c>
      <c r="G34" s="2">
        <v>314</v>
      </c>
      <c r="H34" s="2">
        <v>273</v>
      </c>
      <c r="I34" s="2">
        <v>325</v>
      </c>
      <c r="J34" s="2">
        <v>263</v>
      </c>
      <c r="K34" s="2">
        <v>328</v>
      </c>
      <c r="L34" s="2">
        <v>333</v>
      </c>
      <c r="M34" s="2">
        <v>344</v>
      </c>
      <c r="N34" s="6">
        <f t="shared" ref="N34" si="4">SUM(B34:M34)/12</f>
        <v>279.25</v>
      </c>
    </row>
    <row r="35" spans="1:14" s="1" customFormat="1" x14ac:dyDescent="0.3">
      <c r="A35" s="12" t="s">
        <v>18</v>
      </c>
      <c r="B35" s="8">
        <v>5491</v>
      </c>
      <c r="C35" s="2">
        <v>5802</v>
      </c>
      <c r="D35" s="2">
        <v>5373</v>
      </c>
      <c r="E35" s="2">
        <v>5802</v>
      </c>
      <c r="F35" s="2">
        <v>5964</v>
      </c>
      <c r="G35" s="2">
        <v>5858</v>
      </c>
      <c r="H35" s="2">
        <v>6274</v>
      </c>
      <c r="I35" s="2">
        <v>6233</v>
      </c>
      <c r="J35" s="2">
        <v>4900</v>
      </c>
      <c r="K35" s="2">
        <v>5479</v>
      </c>
      <c r="L35" s="2">
        <v>5763</v>
      </c>
      <c r="M35" s="2">
        <v>6318</v>
      </c>
      <c r="N35" s="6">
        <f t="shared" ref="N35:N42" si="5">SUM(B35:M35)/12</f>
        <v>5771.416666666667</v>
      </c>
    </row>
    <row r="36" spans="1:14" s="1" customFormat="1" x14ac:dyDescent="0.3">
      <c r="A36" s="12" t="s">
        <v>40</v>
      </c>
      <c r="B36" s="8">
        <v>1157</v>
      </c>
      <c r="C36" s="2">
        <v>1304</v>
      </c>
      <c r="D36" s="2">
        <v>1486</v>
      </c>
      <c r="E36" s="2">
        <v>1437</v>
      </c>
      <c r="F36" s="2">
        <v>1300</v>
      </c>
      <c r="G36" s="2">
        <v>1484</v>
      </c>
      <c r="H36" s="2">
        <v>1312</v>
      </c>
      <c r="I36" s="2">
        <v>1418</v>
      </c>
      <c r="J36" s="2">
        <v>1048</v>
      </c>
      <c r="K36" s="2">
        <v>1185</v>
      </c>
      <c r="L36" s="2">
        <v>1260</v>
      </c>
      <c r="M36" s="2">
        <v>1244</v>
      </c>
      <c r="N36" s="6">
        <f t="shared" si="5"/>
        <v>1302.9166666666667</v>
      </c>
    </row>
    <row r="37" spans="1:14" s="1" customFormat="1" x14ac:dyDescent="0.3">
      <c r="A37" s="12" t="s">
        <v>41</v>
      </c>
      <c r="B37" s="8">
        <v>887</v>
      </c>
      <c r="C37" s="2">
        <v>965</v>
      </c>
      <c r="D37" s="2">
        <v>1088</v>
      </c>
      <c r="E37" s="2">
        <v>1021</v>
      </c>
      <c r="F37" s="2">
        <v>998</v>
      </c>
      <c r="G37" s="2">
        <v>1221</v>
      </c>
      <c r="H37" s="2">
        <v>1059</v>
      </c>
      <c r="I37" s="2">
        <v>1227</v>
      </c>
      <c r="J37" s="2">
        <v>893</v>
      </c>
      <c r="K37" s="2">
        <v>985</v>
      </c>
      <c r="L37" s="2">
        <v>1073</v>
      </c>
      <c r="M37" s="2">
        <v>1049</v>
      </c>
      <c r="N37" s="6">
        <f t="shared" si="5"/>
        <v>1038.8333333333333</v>
      </c>
    </row>
    <row r="38" spans="1:14" s="1" customFormat="1" x14ac:dyDescent="0.3">
      <c r="A38" s="12" t="s">
        <v>14</v>
      </c>
      <c r="B38" s="8">
        <v>372</v>
      </c>
      <c r="C38" s="2">
        <v>368</v>
      </c>
      <c r="D38" s="2">
        <v>352</v>
      </c>
      <c r="E38" s="2">
        <v>353</v>
      </c>
      <c r="F38" s="2">
        <v>414</v>
      </c>
      <c r="G38" s="2">
        <v>451</v>
      </c>
      <c r="H38" s="2">
        <v>428</v>
      </c>
      <c r="I38" s="2">
        <v>455</v>
      </c>
      <c r="J38" s="2">
        <v>351</v>
      </c>
      <c r="K38" s="2">
        <v>460</v>
      </c>
      <c r="L38" s="2">
        <v>468</v>
      </c>
      <c r="M38" s="2">
        <v>473</v>
      </c>
      <c r="N38" s="6">
        <f t="shared" si="5"/>
        <v>412.08333333333331</v>
      </c>
    </row>
    <row r="39" spans="1:14" s="1" customFormat="1" x14ac:dyDescent="0.3">
      <c r="A39" s="12" t="s">
        <v>42</v>
      </c>
      <c r="B39" s="8">
        <v>695</v>
      </c>
      <c r="C39" s="2">
        <v>761</v>
      </c>
      <c r="D39" s="2">
        <v>878</v>
      </c>
      <c r="E39" s="2">
        <v>818</v>
      </c>
      <c r="F39" s="2">
        <v>790</v>
      </c>
      <c r="G39" s="2">
        <v>953</v>
      </c>
      <c r="H39" s="2">
        <v>921</v>
      </c>
      <c r="I39" s="2">
        <v>1085</v>
      </c>
      <c r="J39" s="2">
        <v>801</v>
      </c>
      <c r="K39" s="2">
        <v>916</v>
      </c>
      <c r="L39" s="2">
        <v>997</v>
      </c>
      <c r="M39" s="2">
        <v>987</v>
      </c>
      <c r="N39" s="6">
        <f t="shared" si="5"/>
        <v>883.5</v>
      </c>
    </row>
    <row r="40" spans="1:14" s="1" customFormat="1" x14ac:dyDescent="0.3">
      <c r="A40" s="12" t="s">
        <v>48</v>
      </c>
      <c r="B40" s="8">
        <v>398</v>
      </c>
      <c r="C40" s="2">
        <v>470</v>
      </c>
      <c r="D40" s="2">
        <v>612</v>
      </c>
      <c r="E40" s="2">
        <v>574</v>
      </c>
      <c r="F40" s="2">
        <v>631</v>
      </c>
      <c r="G40" s="2">
        <v>538</v>
      </c>
      <c r="H40" s="2">
        <v>527</v>
      </c>
      <c r="I40" s="2">
        <v>466</v>
      </c>
      <c r="J40" s="2">
        <v>402</v>
      </c>
      <c r="K40" s="2">
        <v>370</v>
      </c>
      <c r="L40" s="2">
        <v>380</v>
      </c>
      <c r="M40" s="2">
        <v>423</v>
      </c>
      <c r="N40" s="6">
        <f t="shared" si="5"/>
        <v>482.58333333333331</v>
      </c>
    </row>
    <row r="41" spans="1:14" s="1" customFormat="1" x14ac:dyDescent="0.3">
      <c r="A41" s="12" t="s">
        <v>24</v>
      </c>
      <c r="B41" s="8">
        <v>3391</v>
      </c>
      <c r="C41" s="2">
        <v>3730</v>
      </c>
      <c r="D41" s="2">
        <v>3645</v>
      </c>
      <c r="E41" s="2">
        <v>3781</v>
      </c>
      <c r="F41" s="2">
        <v>3715</v>
      </c>
      <c r="G41" s="2">
        <v>3583</v>
      </c>
      <c r="H41" s="2">
        <v>3664</v>
      </c>
      <c r="I41" s="2">
        <v>3725</v>
      </c>
      <c r="J41" s="2">
        <v>3176</v>
      </c>
      <c r="K41" s="2">
        <v>3270</v>
      </c>
      <c r="L41" s="2">
        <v>3581</v>
      </c>
      <c r="M41" s="2">
        <v>3806</v>
      </c>
      <c r="N41" s="6">
        <f t="shared" si="5"/>
        <v>3588.9166666666665</v>
      </c>
    </row>
    <row r="42" spans="1:14" s="1" customFormat="1" x14ac:dyDescent="0.3">
      <c r="A42" s="12" t="s">
        <v>25</v>
      </c>
      <c r="B42" s="8">
        <v>361</v>
      </c>
      <c r="C42" s="2">
        <v>350</v>
      </c>
      <c r="D42" s="2">
        <v>266</v>
      </c>
      <c r="E42" s="2">
        <v>216</v>
      </c>
      <c r="F42" s="2">
        <v>237</v>
      </c>
      <c r="G42" s="2">
        <v>290</v>
      </c>
      <c r="H42" s="2">
        <v>338</v>
      </c>
      <c r="I42" s="2">
        <v>316</v>
      </c>
      <c r="J42" s="2">
        <v>139</v>
      </c>
      <c r="K42" s="2">
        <v>184</v>
      </c>
      <c r="L42" s="2">
        <v>417</v>
      </c>
      <c r="M42" s="2">
        <v>377</v>
      </c>
      <c r="N42" s="6">
        <f t="shared" si="5"/>
        <v>290.91666666666669</v>
      </c>
    </row>
    <row r="43" spans="1:14" x14ac:dyDescent="0.3">
      <c r="A43" s="12" t="s">
        <v>10</v>
      </c>
      <c r="B43" s="8">
        <v>2369</v>
      </c>
      <c r="C43" s="2">
        <v>2710</v>
      </c>
      <c r="D43" s="2">
        <v>2687</v>
      </c>
      <c r="E43" s="2">
        <v>2662</v>
      </c>
      <c r="F43" s="2">
        <v>2530</v>
      </c>
      <c r="G43" s="2">
        <v>2514</v>
      </c>
      <c r="H43" s="2">
        <v>2584</v>
      </c>
      <c r="I43" s="2">
        <v>2787</v>
      </c>
      <c r="J43" s="2">
        <v>2187</v>
      </c>
      <c r="K43" s="2">
        <v>2381</v>
      </c>
      <c r="L43" s="2">
        <v>2636</v>
      </c>
      <c r="M43" s="2">
        <v>2833</v>
      </c>
      <c r="N43" s="6">
        <f t="shared" si="1"/>
        <v>2573.3333333333335</v>
      </c>
    </row>
    <row r="44" spans="1:14" x14ac:dyDescent="0.3">
      <c r="A44" s="12" t="s">
        <v>11</v>
      </c>
      <c r="B44" s="8">
        <v>329</v>
      </c>
      <c r="C44" s="2">
        <v>313</v>
      </c>
      <c r="D44" s="2">
        <v>215</v>
      </c>
      <c r="E44" s="2">
        <v>194</v>
      </c>
      <c r="F44" s="2">
        <v>213</v>
      </c>
      <c r="G44" s="2">
        <v>282</v>
      </c>
      <c r="H44" s="2">
        <v>333</v>
      </c>
      <c r="I44" s="2">
        <v>312</v>
      </c>
      <c r="J44" s="2">
        <v>127</v>
      </c>
      <c r="K44" s="2">
        <v>166</v>
      </c>
      <c r="L44" s="2">
        <v>393</v>
      </c>
      <c r="M44" s="2">
        <v>341</v>
      </c>
      <c r="N44" s="6">
        <f t="shared" si="1"/>
        <v>268.16666666666669</v>
      </c>
    </row>
    <row r="45" spans="1:14" x14ac:dyDescent="0.3">
      <c r="A45" s="12" t="s">
        <v>15</v>
      </c>
      <c r="B45" s="8">
        <v>5976</v>
      </c>
      <c r="C45" s="2">
        <v>6426</v>
      </c>
      <c r="D45" s="2">
        <v>5770</v>
      </c>
      <c r="E45" s="2">
        <v>6284</v>
      </c>
      <c r="F45" s="2">
        <v>6261</v>
      </c>
      <c r="G45" s="2">
        <v>6248</v>
      </c>
      <c r="H45" s="2">
        <v>6607</v>
      </c>
      <c r="I45" s="2">
        <v>6596</v>
      </c>
      <c r="J45" s="2">
        <v>5225</v>
      </c>
      <c r="K45" s="2">
        <v>5861</v>
      </c>
      <c r="L45" s="2">
        <v>6137</v>
      </c>
      <c r="M45" s="2">
        <v>6823</v>
      </c>
      <c r="N45" s="6">
        <f t="shared" si="1"/>
        <v>6184.5</v>
      </c>
    </row>
    <row r="46" spans="1:14" x14ac:dyDescent="0.3">
      <c r="A46" s="12" t="s">
        <v>12</v>
      </c>
      <c r="B46" s="8">
        <v>99</v>
      </c>
      <c r="C46" s="2">
        <v>93</v>
      </c>
      <c r="D46" s="2">
        <v>78</v>
      </c>
      <c r="E46" s="2">
        <v>91</v>
      </c>
      <c r="F46" s="2">
        <v>99</v>
      </c>
      <c r="G46" s="2">
        <v>83</v>
      </c>
      <c r="H46" s="2">
        <v>79</v>
      </c>
      <c r="I46" s="2">
        <v>102</v>
      </c>
      <c r="J46" s="2">
        <v>73</v>
      </c>
      <c r="K46" s="2">
        <v>93</v>
      </c>
      <c r="L46" s="2">
        <v>110</v>
      </c>
      <c r="M46" s="2">
        <v>77</v>
      </c>
      <c r="N46" s="6">
        <f t="shared" si="1"/>
        <v>89.75</v>
      </c>
    </row>
    <row r="47" spans="1:14" s="1" customFormat="1" x14ac:dyDescent="0.3">
      <c r="A47" s="14" t="s">
        <v>19</v>
      </c>
      <c r="B47" s="17">
        <v>444</v>
      </c>
      <c r="C47" s="3">
        <v>530</v>
      </c>
      <c r="D47" s="3">
        <v>484</v>
      </c>
      <c r="E47" s="3">
        <v>634</v>
      </c>
      <c r="F47" s="3">
        <v>655</v>
      </c>
      <c r="G47" s="3">
        <v>633</v>
      </c>
      <c r="H47" s="3">
        <v>569</v>
      </c>
      <c r="I47" s="3">
        <v>536</v>
      </c>
      <c r="J47" s="3">
        <v>394</v>
      </c>
      <c r="K47" s="3">
        <v>617</v>
      </c>
      <c r="L47" s="3">
        <v>779</v>
      </c>
      <c r="M47" s="3">
        <v>733</v>
      </c>
      <c r="N47" s="6">
        <f t="shared" si="1"/>
        <v>584</v>
      </c>
    </row>
    <row r="48" spans="1:14" x14ac:dyDescent="0.3">
      <c r="A48" s="12" t="s">
        <v>20</v>
      </c>
      <c r="B48" s="8">
        <v>415</v>
      </c>
      <c r="C48" s="2">
        <v>510</v>
      </c>
      <c r="D48" s="2">
        <v>436</v>
      </c>
      <c r="E48" s="2">
        <v>470</v>
      </c>
      <c r="F48" s="2">
        <v>462</v>
      </c>
      <c r="G48" s="2">
        <v>535</v>
      </c>
      <c r="H48" s="2">
        <v>528</v>
      </c>
      <c r="I48" s="2">
        <v>499</v>
      </c>
      <c r="J48" s="2">
        <v>387</v>
      </c>
      <c r="K48" s="2">
        <v>455</v>
      </c>
      <c r="L48" s="2">
        <v>499</v>
      </c>
      <c r="M48" s="2">
        <v>558</v>
      </c>
      <c r="N48" s="6">
        <f t="shared" si="1"/>
        <v>479.5</v>
      </c>
    </row>
    <row r="49" spans="1:14" s="1" customFormat="1" x14ac:dyDescent="0.3">
      <c r="A49" s="12" t="s">
        <v>34</v>
      </c>
      <c r="B49" s="8">
        <v>110</v>
      </c>
      <c r="C49" s="2">
        <v>130</v>
      </c>
      <c r="D49" s="2">
        <v>139</v>
      </c>
      <c r="E49" s="2">
        <v>109</v>
      </c>
      <c r="F49" s="2">
        <v>131</v>
      </c>
      <c r="G49" s="2">
        <v>129</v>
      </c>
      <c r="H49" s="2">
        <v>145</v>
      </c>
      <c r="I49" s="2">
        <v>118</v>
      </c>
      <c r="J49" s="2">
        <v>70</v>
      </c>
      <c r="K49" s="2">
        <v>89</v>
      </c>
      <c r="L49" s="2">
        <v>90</v>
      </c>
      <c r="M49" s="2">
        <v>110</v>
      </c>
      <c r="N49" s="6">
        <f t="shared" si="1"/>
        <v>114.16666666666667</v>
      </c>
    </row>
    <row r="50" spans="1:14" ht="15" thickBot="1" x14ac:dyDescent="0.35">
      <c r="A50" s="15" t="s">
        <v>29</v>
      </c>
      <c r="B50" s="18">
        <v>281</v>
      </c>
      <c r="C50" s="9">
        <v>292</v>
      </c>
      <c r="D50" s="9">
        <v>307</v>
      </c>
      <c r="E50" s="9">
        <v>296</v>
      </c>
      <c r="F50" s="9">
        <v>304</v>
      </c>
      <c r="G50" s="9">
        <v>371</v>
      </c>
      <c r="H50" s="9">
        <v>351</v>
      </c>
      <c r="I50" s="9">
        <v>398</v>
      </c>
      <c r="J50" s="9">
        <v>313</v>
      </c>
      <c r="K50" s="9">
        <v>364</v>
      </c>
      <c r="L50" s="9">
        <v>412</v>
      </c>
      <c r="M50" s="9">
        <v>415</v>
      </c>
      <c r="N50" s="10">
        <f t="shared" ref="N50" si="6">SUM(B50:M50)/12</f>
        <v>342</v>
      </c>
    </row>
    <row r="51" spans="1:14" ht="15" thickBot="1" x14ac:dyDescent="0.35">
      <c r="A51" s="23" t="s">
        <v>2</v>
      </c>
      <c r="B51" s="24">
        <f>SUM(B4:B50)</f>
        <v>77707</v>
      </c>
      <c r="C51" s="24">
        <f>SUM(C4:C50)</f>
        <v>84339</v>
      </c>
      <c r="D51" s="24">
        <f>SUM(D4:D50)</f>
        <v>80522</v>
      </c>
      <c r="E51" s="24">
        <f>SUM(E4:E50)</f>
        <v>84039</v>
      </c>
      <c r="F51" s="24">
        <f>SUM(F4:F50)</f>
        <v>83625</v>
      </c>
      <c r="G51" s="24">
        <f t="shared" ref="G51:M51" si="7">SUM(G4:G50)</f>
        <v>82944</v>
      </c>
      <c r="H51" s="24">
        <f t="shared" si="7"/>
        <v>85936</v>
      </c>
      <c r="I51" s="24">
        <f t="shared" si="7"/>
        <v>87354</v>
      </c>
      <c r="J51" s="24">
        <f t="shared" si="7"/>
        <v>69425</v>
      </c>
      <c r="K51" s="24">
        <f t="shared" si="7"/>
        <v>77327</v>
      </c>
      <c r="L51" s="24">
        <f t="shared" si="7"/>
        <v>83222</v>
      </c>
      <c r="M51" s="24">
        <f t="shared" si="7"/>
        <v>89783</v>
      </c>
      <c r="N51" s="24">
        <f>SUM(N4:N50)</f>
        <v>82185.25</v>
      </c>
    </row>
  </sheetData>
  <mergeCells count="2">
    <mergeCell ref="B2:M2"/>
    <mergeCell ref="A2:A3"/>
  </mergeCells>
  <pageMargins left="0.7" right="0.7" top="0.75" bottom="0.75" header="0.3" footer="0.3"/>
  <pageSetup paperSize="9" orientation="portrait" horizontalDpi="4294967295" verticalDpi="4294967295" r:id="rId1"/>
  <ignoredErrors>
    <ignoredError sqref="G51:M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Test Volumes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Cooks</dc:creator>
  <cp:lastModifiedBy>Tebogo Molefe</cp:lastModifiedBy>
  <cp:lastPrinted>2016-06-10T07:52:52Z</cp:lastPrinted>
  <dcterms:created xsi:type="dcterms:W3CDTF">2014-11-20T11:31:12Z</dcterms:created>
  <dcterms:modified xsi:type="dcterms:W3CDTF">2022-09-05T11:06:02Z</dcterms:modified>
</cp:coreProperties>
</file>