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Qinisani.Dumakude\Documents\NHLS Procurement\2021-2022\RFB078.21.22\"/>
    </mc:Choice>
  </mc:AlternateContent>
  <bookViews>
    <workbookView xWindow="0" yWindow="0" windowWidth="20490" windowHeight="7650"/>
  </bookViews>
  <sheets>
    <sheet name="Revised Warehousing " sheetId="1" r:id="rId1"/>
    <sheet name="Distribution Cost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E13" i="1"/>
  <c r="E14" i="1" s="1"/>
  <c r="C13" i="1"/>
  <c r="E75" i="1"/>
  <c r="E76" i="1" s="1"/>
  <c r="D75" i="1"/>
  <c r="C75" i="1"/>
  <c r="F74" i="1"/>
  <c r="F73" i="1"/>
  <c r="F72" i="1"/>
  <c r="F70" i="1"/>
  <c r="F68" i="1"/>
  <c r="F66" i="1"/>
  <c r="F64" i="1"/>
  <c r="F62" i="1"/>
  <c r="F60" i="1"/>
  <c r="F59" i="1"/>
  <c r="F58" i="1"/>
  <c r="F57" i="1"/>
  <c r="E48" i="1"/>
  <c r="D48" i="1"/>
  <c r="D49" i="1" s="1"/>
  <c r="C48" i="1"/>
  <c r="F47" i="1"/>
  <c r="F46" i="1"/>
  <c r="F35" i="1"/>
  <c r="F33" i="1"/>
  <c r="F31" i="1"/>
  <c r="F29" i="1"/>
  <c r="F27" i="1"/>
  <c r="F25" i="1"/>
  <c r="F24" i="1"/>
  <c r="F23" i="1"/>
  <c r="F22" i="1"/>
  <c r="F12" i="1"/>
  <c r="F11" i="1"/>
  <c r="F10" i="1"/>
  <c r="F9" i="1"/>
  <c r="F8" i="1"/>
  <c r="F7" i="1"/>
  <c r="F13" i="1" s="1"/>
  <c r="F14" i="1" s="1"/>
  <c r="E15" i="1" l="1"/>
  <c r="E37" i="1" s="1"/>
  <c r="F15" i="1"/>
  <c r="F37" i="1" s="1"/>
  <c r="F38" i="1" s="1"/>
  <c r="F39" i="1" s="1"/>
  <c r="C14" i="1"/>
  <c r="D14" i="1"/>
  <c r="F48" i="1"/>
  <c r="C76" i="1"/>
  <c r="C77" i="1" s="1"/>
  <c r="E77" i="1"/>
  <c r="F75" i="1"/>
  <c r="F76" i="1" s="1"/>
  <c r="F77" i="1" s="1"/>
  <c r="B85" i="1" s="1"/>
  <c r="D76" i="1"/>
  <c r="D77" i="1" s="1"/>
  <c r="D50" i="1"/>
  <c r="C49" i="1"/>
  <c r="C50" i="1" s="1"/>
  <c r="E49" i="1"/>
  <c r="E50" i="1" s="1"/>
  <c r="F49" i="1"/>
  <c r="B82" i="1" l="1"/>
  <c r="B83" i="1"/>
  <c r="E38" i="1"/>
  <c r="E39" i="1"/>
  <c r="D15" i="1"/>
  <c r="D37" i="1" s="1"/>
  <c r="D38" i="1" s="1"/>
  <c r="D39" i="1" s="1"/>
  <c r="C15" i="1"/>
  <c r="C37" i="1" s="1"/>
  <c r="C38" i="1" s="1"/>
  <c r="C39" i="1" s="1"/>
  <c r="F50" i="1"/>
  <c r="B84" i="1" s="1"/>
  <c r="B86" i="1" s="1"/>
</calcChain>
</file>

<file path=xl/sharedStrings.xml><?xml version="1.0" encoding="utf-8"?>
<sst xmlns="http://schemas.openxmlformats.org/spreadsheetml/2006/main" count="443" uniqueCount="166">
  <si>
    <t>Tender No: RFB 065/20/21</t>
  </si>
  <si>
    <t>Warehousing</t>
  </si>
  <si>
    <t>ACTIVITIES</t>
  </si>
  <si>
    <t>ITEM</t>
  </si>
  <si>
    <t>Rate p/ Item</t>
  </si>
  <si>
    <t>Annual Price</t>
  </si>
  <si>
    <t>Room Temperature</t>
  </si>
  <si>
    <r>
      <t>Cold Temperature (2</t>
    </r>
    <r>
      <rPr>
        <b/>
        <vertAlign val="superscript"/>
        <sz val="9"/>
        <color theme="1"/>
        <rFont val="Arial"/>
        <family val="2"/>
      </rPr>
      <t xml:space="preserve">0 </t>
    </r>
    <r>
      <rPr>
        <b/>
        <sz val="9"/>
        <color theme="1"/>
        <rFont val="Arial"/>
        <family val="2"/>
      </rPr>
      <t>C to 8</t>
    </r>
    <r>
      <rPr>
        <b/>
        <vertAlign val="superscript"/>
        <sz val="9"/>
        <color theme="1"/>
        <rFont val="Arial"/>
        <family val="2"/>
      </rPr>
      <t xml:space="preserve">0 </t>
    </r>
    <r>
      <rPr>
        <b/>
        <sz val="9"/>
        <color theme="1"/>
        <rFont val="Arial"/>
        <family val="2"/>
      </rPr>
      <t>C)</t>
    </r>
  </si>
  <si>
    <t>Freezer Temperature
(-200C to 250 C)</t>
  </si>
  <si>
    <t>Receiving</t>
  </si>
  <si>
    <t>Pallet</t>
  </si>
  <si>
    <t>Carton</t>
  </si>
  <si>
    <t>Loose</t>
  </si>
  <si>
    <t>Storage</t>
  </si>
  <si>
    <t>Room Temperature Pallet</t>
  </si>
  <si>
    <t xml:space="preserve">Room Temperature loose </t>
  </si>
  <si>
    <r>
      <t xml:space="preserve">Room Temperature </t>
    </r>
    <r>
      <rPr>
        <sz val="9"/>
        <color rgb="FF000000"/>
        <rFont val="Arial"/>
        <family val="2"/>
      </rPr>
      <t xml:space="preserve">multiple bin </t>
    </r>
    <r>
      <rPr>
        <sz val="9"/>
        <color theme="1"/>
        <rFont val="Arial"/>
        <family val="2"/>
      </rPr>
      <t xml:space="preserve">storage </t>
    </r>
  </si>
  <si>
    <t xml:space="preserve">Cold Storage Pallet </t>
  </si>
  <si>
    <r>
      <t>(2</t>
    </r>
    <r>
      <rPr>
        <vertAlign val="superscript"/>
        <sz val="9"/>
        <color theme="1"/>
        <rFont val="Arial"/>
        <family val="2"/>
      </rPr>
      <t xml:space="preserve">0 </t>
    </r>
    <r>
      <rPr>
        <sz val="9"/>
        <color theme="1"/>
        <rFont val="Arial"/>
        <family val="2"/>
      </rPr>
      <t>C to 8</t>
    </r>
    <r>
      <rPr>
        <vertAlign val="superscript"/>
        <sz val="9"/>
        <color theme="1"/>
        <rFont val="Arial"/>
        <family val="2"/>
      </rPr>
      <t xml:space="preserve">0 </t>
    </r>
    <r>
      <rPr>
        <sz val="9"/>
        <color theme="1"/>
        <rFont val="Arial"/>
        <family val="2"/>
      </rPr>
      <t>C)</t>
    </r>
  </si>
  <si>
    <t xml:space="preserve">Cold Fine Storage </t>
  </si>
  <si>
    <r>
      <t xml:space="preserve">Cold Room multiple bin </t>
    </r>
    <r>
      <rPr>
        <sz val="9"/>
        <color theme="1"/>
        <rFont val="Arial"/>
        <family val="2"/>
      </rPr>
      <t>storage</t>
    </r>
  </si>
  <si>
    <r>
      <t>(2</t>
    </r>
    <r>
      <rPr>
        <vertAlign val="superscript"/>
        <sz val="9"/>
        <color rgb="FF000000"/>
        <rFont val="Arial"/>
        <family val="2"/>
      </rPr>
      <t xml:space="preserve">0 </t>
    </r>
    <r>
      <rPr>
        <sz val="9"/>
        <color rgb="FF000000"/>
        <rFont val="Arial"/>
        <family val="2"/>
      </rPr>
      <t>C to 8</t>
    </r>
    <r>
      <rPr>
        <vertAlign val="superscript"/>
        <sz val="9"/>
        <color rgb="FF000000"/>
        <rFont val="Arial"/>
        <family val="2"/>
      </rPr>
      <t xml:space="preserve">0 </t>
    </r>
    <r>
      <rPr>
        <sz val="9"/>
        <color rgb="FF000000"/>
        <rFont val="Arial"/>
        <family val="2"/>
      </rPr>
      <t>C)</t>
    </r>
  </si>
  <si>
    <t>Freezer Pallet</t>
  </si>
  <si>
    <r>
      <t xml:space="preserve"> (-20</t>
    </r>
    <r>
      <rPr>
        <vertAlign val="superscript"/>
        <sz val="9"/>
        <color theme="1"/>
        <rFont val="Arial"/>
        <family val="2"/>
      </rPr>
      <t xml:space="preserve">0 </t>
    </r>
    <r>
      <rPr>
        <sz val="9"/>
        <color theme="1"/>
        <rFont val="Arial"/>
        <family val="2"/>
      </rPr>
      <t>C to 25</t>
    </r>
    <r>
      <rPr>
        <vertAlign val="superscript"/>
        <sz val="9"/>
        <color theme="1"/>
        <rFont val="Arial"/>
        <family val="2"/>
      </rPr>
      <t xml:space="preserve">0 </t>
    </r>
    <r>
      <rPr>
        <sz val="9"/>
        <color theme="1"/>
        <rFont val="Arial"/>
        <family val="2"/>
      </rPr>
      <t xml:space="preserve">C) </t>
    </r>
  </si>
  <si>
    <r>
      <t xml:space="preserve">Freezer </t>
    </r>
    <r>
      <rPr>
        <sz val="9"/>
        <color rgb="FF000000"/>
        <rFont val="Arial"/>
        <family val="2"/>
      </rPr>
      <t xml:space="preserve">multiple bin </t>
    </r>
    <r>
      <rPr>
        <sz val="9"/>
        <color theme="1"/>
        <rFont val="Arial"/>
        <family val="2"/>
      </rPr>
      <t>storage</t>
    </r>
  </si>
  <si>
    <r>
      <t>(-20</t>
    </r>
    <r>
      <rPr>
        <vertAlign val="superscript"/>
        <sz val="9"/>
        <color theme="1"/>
        <rFont val="Arial"/>
        <family val="2"/>
      </rPr>
      <t xml:space="preserve">0 </t>
    </r>
    <r>
      <rPr>
        <sz val="9"/>
        <color theme="1"/>
        <rFont val="Arial"/>
        <family val="2"/>
      </rPr>
      <t>C to 25</t>
    </r>
    <r>
      <rPr>
        <vertAlign val="superscript"/>
        <sz val="9"/>
        <color theme="1"/>
        <rFont val="Arial"/>
        <family val="2"/>
      </rPr>
      <t xml:space="preserve">0 </t>
    </r>
    <r>
      <rPr>
        <sz val="9"/>
        <color theme="1"/>
        <rFont val="Arial"/>
        <family val="2"/>
      </rPr>
      <t xml:space="preserve">C) </t>
    </r>
  </si>
  <si>
    <t>Freezer loose</t>
  </si>
  <si>
    <t>SUBTOTAL</t>
  </si>
  <si>
    <t>VAT@15%</t>
  </si>
  <si>
    <t>GRAND TOTAL</t>
  </si>
  <si>
    <t>Order Processing Costs</t>
  </si>
  <si>
    <r>
      <t>Cold Temperature (2</t>
    </r>
    <r>
      <rPr>
        <b/>
        <vertAlign val="superscript"/>
        <sz val="9"/>
        <color theme="1"/>
        <rFont val="Arial"/>
        <family val="2"/>
      </rPr>
      <t xml:space="preserve">0 </t>
    </r>
    <r>
      <rPr>
        <b/>
        <sz val="9"/>
        <color theme="1"/>
        <rFont val="Arial"/>
        <family val="2"/>
      </rPr>
      <t>C   to 8</t>
    </r>
    <r>
      <rPr>
        <b/>
        <vertAlign val="superscript"/>
        <sz val="9"/>
        <color theme="1"/>
        <rFont val="Arial"/>
        <family val="2"/>
      </rPr>
      <t xml:space="preserve">0 </t>
    </r>
    <r>
      <rPr>
        <b/>
        <sz val="9"/>
        <color theme="1"/>
        <rFont val="Arial"/>
        <family val="2"/>
      </rPr>
      <t>C)</t>
    </r>
  </si>
  <si>
    <t>Manual Order Processing</t>
  </si>
  <si>
    <t>All items</t>
  </si>
  <si>
    <t>Electronic Order processing</t>
  </si>
  <si>
    <t>Picking and Packing Fees</t>
  </si>
  <si>
    <t>Picking and Packing</t>
  </si>
  <si>
    <r>
      <t xml:space="preserve">Room Temperature </t>
    </r>
    <r>
      <rPr>
        <sz val="9"/>
        <color rgb="FF000000"/>
        <rFont val="Arial"/>
        <family val="2"/>
      </rPr>
      <t>multiple bin storage</t>
    </r>
    <r>
      <rPr>
        <sz val="9"/>
        <color theme="1"/>
        <rFont val="Arial"/>
        <family val="2"/>
      </rPr>
      <t xml:space="preserve"> </t>
    </r>
  </si>
  <si>
    <t>Cold Storage Pallet</t>
  </si>
  <si>
    <r>
      <t xml:space="preserve"> (</t>
    </r>
    <r>
      <rPr>
        <sz val="9"/>
        <color rgb="FF000000"/>
        <rFont val="Arial"/>
        <family val="2"/>
      </rPr>
      <t>2</t>
    </r>
    <r>
      <rPr>
        <vertAlign val="superscript"/>
        <sz val="9"/>
        <color rgb="FF000000"/>
        <rFont val="Arial"/>
        <family val="2"/>
      </rPr>
      <t xml:space="preserve">0 </t>
    </r>
    <r>
      <rPr>
        <sz val="9"/>
        <color rgb="FF000000"/>
        <rFont val="Arial"/>
        <family val="2"/>
      </rPr>
      <t>C to 8</t>
    </r>
    <r>
      <rPr>
        <vertAlign val="superscript"/>
        <sz val="9"/>
        <color rgb="FF000000"/>
        <rFont val="Arial"/>
        <family val="2"/>
      </rPr>
      <t xml:space="preserve">0 </t>
    </r>
    <r>
      <rPr>
        <sz val="9"/>
        <color rgb="FF000000"/>
        <rFont val="Arial"/>
        <family val="2"/>
      </rPr>
      <t>C)</t>
    </r>
  </si>
  <si>
    <t>Cold Room multiple bin storage</t>
  </si>
  <si>
    <r>
      <t>(-20</t>
    </r>
    <r>
      <rPr>
        <vertAlign val="superscript"/>
        <sz val="9"/>
        <color theme="1"/>
        <rFont val="Arial"/>
        <family val="2"/>
      </rPr>
      <t xml:space="preserve">0 </t>
    </r>
    <r>
      <rPr>
        <sz val="9"/>
        <color theme="1"/>
        <rFont val="Arial"/>
        <family val="2"/>
      </rPr>
      <t>C to -25</t>
    </r>
    <r>
      <rPr>
        <vertAlign val="superscript"/>
        <sz val="9"/>
        <color theme="1"/>
        <rFont val="Arial"/>
        <family val="2"/>
      </rPr>
      <t xml:space="preserve">0 </t>
    </r>
    <r>
      <rPr>
        <sz val="9"/>
        <color theme="1"/>
        <rFont val="Arial"/>
        <family val="2"/>
      </rPr>
      <t xml:space="preserve">C) </t>
    </r>
  </si>
  <si>
    <t>Freezer multiple bin storage</t>
  </si>
  <si>
    <r>
      <t>(-20</t>
    </r>
    <r>
      <rPr>
        <vertAlign val="superscript"/>
        <sz val="9"/>
        <color theme="1"/>
        <rFont val="Arial"/>
        <family val="2"/>
      </rPr>
      <t xml:space="preserve">0 </t>
    </r>
    <r>
      <rPr>
        <sz val="9"/>
        <color theme="1"/>
        <rFont val="Arial"/>
        <family val="2"/>
      </rPr>
      <t>C to -25</t>
    </r>
    <r>
      <rPr>
        <vertAlign val="superscript"/>
        <sz val="9"/>
        <color theme="1"/>
        <rFont val="Arial"/>
        <family val="2"/>
      </rPr>
      <t xml:space="preserve">0 </t>
    </r>
    <r>
      <rPr>
        <sz val="9"/>
        <color theme="1"/>
        <rFont val="Arial"/>
        <family val="2"/>
      </rPr>
      <t>C)</t>
    </r>
  </si>
  <si>
    <t>Stock Count</t>
  </si>
  <si>
    <t>Circle Counts</t>
  </si>
  <si>
    <t>Quarterly</t>
  </si>
  <si>
    <t>Annual</t>
  </si>
  <si>
    <t>Pricing Recalculation</t>
  </si>
  <si>
    <t xml:space="preserve">Supplier Name: </t>
  </si>
  <si>
    <t>Put away</t>
  </si>
  <si>
    <t>TRANSPORT FEES : PRICING SCHEDULE</t>
  </si>
  <si>
    <t>GAUTENG REGION</t>
  </si>
  <si>
    <t>Base Minimum Weight   (KG)</t>
  </si>
  <si>
    <t>Base Minimum Rand per KG</t>
  </si>
  <si>
    <t xml:space="preserve">Subsequent Rate Per Kilogram </t>
  </si>
  <si>
    <t>Name</t>
  </si>
  <si>
    <t>Route</t>
  </si>
  <si>
    <t xml:space="preserve">From </t>
  </si>
  <si>
    <t xml:space="preserve">To </t>
  </si>
  <si>
    <t>Daily Schedule Route</t>
  </si>
  <si>
    <t>R0.00</t>
  </si>
  <si>
    <t>KM</t>
  </si>
  <si>
    <t>Subsequent rate thereafter p/kg</t>
  </si>
  <si>
    <t>Dedicated Overnight Schedule:R0.00</t>
  </si>
  <si>
    <t>Lead time</t>
  </si>
  <si>
    <t>Route 1</t>
  </si>
  <si>
    <t>NHLS-GP</t>
  </si>
  <si>
    <t>Distribution Centre</t>
  </si>
  <si>
    <t>NHLS Sandringham</t>
  </si>
  <si>
    <t>24 hrs</t>
  </si>
  <si>
    <t>Route 2</t>
  </si>
  <si>
    <t>NHLS Braamfontein</t>
  </si>
  <si>
    <t xml:space="preserve">Volumetric Calculation </t>
  </si>
  <si>
    <t>Shipment  Returns : Reverse Logistics Rate: Per KG</t>
  </si>
  <si>
    <t>Additional: Outlying area from Destination  per Km/KG</t>
  </si>
  <si>
    <t>KG</t>
  </si>
  <si>
    <t>LIMPOPO MPUMALANGA REGION</t>
  </si>
  <si>
    <t>NHLS-Lim/MP</t>
  </si>
  <si>
    <t>NHLS Regional Office Lynnwood</t>
  </si>
  <si>
    <t>NHLS Limpopo Asset Store</t>
  </si>
  <si>
    <t>NHLS Polokwane Hospital</t>
  </si>
  <si>
    <t>NHLS Mankweng Lab</t>
  </si>
  <si>
    <t>NHLS Letaba Lab</t>
  </si>
  <si>
    <t>NHLS Rob Ferrera Hospital</t>
  </si>
  <si>
    <t>NHLS Ermelo Lab- Asset Store</t>
  </si>
  <si>
    <t>NHLS Regional Office Nelspruit</t>
  </si>
  <si>
    <t>KWA ZULU NATAL REGION</t>
  </si>
  <si>
    <t>NHLS-KZN</t>
  </si>
  <si>
    <t>NHLS KZN Regional Office</t>
  </si>
  <si>
    <t>FREE STATE NORTH WEST REGION</t>
  </si>
  <si>
    <t>NHLS -FS/NW-1</t>
  </si>
  <si>
    <t>Universitas Academic Hopital</t>
  </si>
  <si>
    <t>NHLS -FS/NW-2</t>
  </si>
  <si>
    <t>National Stat Lab</t>
  </si>
  <si>
    <t>NHLS -FS/NW-3</t>
  </si>
  <si>
    <t xml:space="preserve">NHLS Botshabelo </t>
  </si>
  <si>
    <t>NHLS -FS/NW-4</t>
  </si>
  <si>
    <t>NHLS Pelonomi</t>
  </si>
  <si>
    <t>NHLS -FS/NW-5</t>
  </si>
  <si>
    <t>NHLS Manapo</t>
  </si>
  <si>
    <t>NHLS -FS/NW-6</t>
  </si>
  <si>
    <t>NHLS Welkom</t>
  </si>
  <si>
    <t>NHLS -FS/NW-7</t>
  </si>
  <si>
    <t>NHLS Kroonstad</t>
  </si>
  <si>
    <t>NHLS -FS/NW-8</t>
  </si>
  <si>
    <t>NHLS Sasolburg</t>
  </si>
  <si>
    <t>NHLS -FS/NW-9</t>
  </si>
  <si>
    <t>NHLS Bethlehem</t>
  </si>
  <si>
    <t>NHLS -FS/NW-10</t>
  </si>
  <si>
    <t>NHLS Rustenburg</t>
  </si>
  <si>
    <t>NHLS -FS/NW-11</t>
  </si>
  <si>
    <t>NHLS Brits Lab</t>
  </si>
  <si>
    <t>NHLS -FS/NW-12</t>
  </si>
  <si>
    <t>NHLS Taung</t>
  </si>
  <si>
    <t>NHLS -FS/NW-13</t>
  </si>
  <si>
    <t>NHLS Mafikeng</t>
  </si>
  <si>
    <t>NHLS -FS/NW-14</t>
  </si>
  <si>
    <t xml:space="preserve">NHLS Thusong </t>
  </si>
  <si>
    <t>NHLS -FS/NW-15</t>
  </si>
  <si>
    <t>NHLS Potchefstroom</t>
  </si>
  <si>
    <t>NHLS -FS/NW-16</t>
  </si>
  <si>
    <t>NHLS Joe Morolong</t>
  </si>
  <si>
    <t>NHLS -FS/NW-17</t>
  </si>
  <si>
    <t>NHLS Ganyesa</t>
  </si>
  <si>
    <t>NHLS -FS/NW-18</t>
  </si>
  <si>
    <t>NHLS Tshepong</t>
  </si>
  <si>
    <t>NHLS -FS/NW-19</t>
  </si>
  <si>
    <t>NHLS Lehurutshe</t>
  </si>
  <si>
    <t>NHLS -FS/NW-20</t>
  </si>
  <si>
    <t>NHLS Gelukspan</t>
  </si>
  <si>
    <t>NHLS -FS/NW-21</t>
  </si>
  <si>
    <t>NHLS Wolmarans</t>
  </si>
  <si>
    <t>NHLS -FS/NW-22</t>
  </si>
  <si>
    <t>NHLS Moses Kotane</t>
  </si>
  <si>
    <t>Route 23</t>
  </si>
  <si>
    <t>NHLS -FS/NW-23</t>
  </si>
  <si>
    <t>NHLS FS/NW Regional office Braamfontein</t>
  </si>
  <si>
    <t>EASTERN CAPE REGION</t>
  </si>
  <si>
    <t>NHLS-EC</t>
  </si>
  <si>
    <t>NHLS-EC 1</t>
  </si>
  <si>
    <t>NHLS Buffalo City</t>
  </si>
  <si>
    <t>72 hrs</t>
  </si>
  <si>
    <t>NHLS-EC 2</t>
  </si>
  <si>
    <t>NHLS Nelson Mandela Bay</t>
  </si>
  <si>
    <t>NHLS-EC 3</t>
  </si>
  <si>
    <t>NHLS OR Tambo</t>
  </si>
  <si>
    <t>NHLS-EC 4</t>
  </si>
  <si>
    <t>NHLS Amotole</t>
  </si>
  <si>
    <t>NHLS-EC 5</t>
  </si>
  <si>
    <t>NHLS Sara Baartman</t>
  </si>
  <si>
    <t>NHLS-EC 6</t>
  </si>
  <si>
    <t>NHLS Chris Hani</t>
  </si>
  <si>
    <t>NHLS-EC 7</t>
  </si>
  <si>
    <t>NHLS Alfred Nzo</t>
  </si>
  <si>
    <t>NHLS-EC 8</t>
  </si>
  <si>
    <t>NHLS Joe Qabi</t>
  </si>
  <si>
    <t>NHLS-EC 9</t>
  </si>
  <si>
    <t>NHLS Nelson Mandela Academic Lab</t>
  </si>
  <si>
    <t>WESTERN CAPE NORTHERN CAPE REGION</t>
  </si>
  <si>
    <t>NHLS-WC/NC 1</t>
  </si>
  <si>
    <t>NHLS Green Point Complex</t>
  </si>
  <si>
    <t>NHLS-WC/NC 2</t>
  </si>
  <si>
    <t>NHLS Kimberly Lab</t>
  </si>
  <si>
    <t>Distribution Costs</t>
  </si>
  <si>
    <t>0-10kg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</si>
</sst>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R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9"/>
      <color rgb="FF000000"/>
      <name val="Arial"/>
      <family val="2"/>
    </font>
    <font>
      <vertAlign val="superscript"/>
      <sz val="9"/>
      <color theme="1"/>
      <name val="Arial"/>
      <family val="2"/>
    </font>
    <font>
      <vertAlign val="superscript"/>
      <sz val="9"/>
      <color rgb="FF000000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theme="9" tint="0.3999755851924192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/>
      <top/>
      <bottom/>
      <diagonal/>
    </border>
    <border>
      <left style="medium">
        <color indexed="64"/>
      </left>
      <right/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medium">
        <color indexed="64"/>
      </bottom>
      <diagonal/>
    </border>
    <border>
      <left/>
      <right style="thin">
        <color theme="4"/>
      </right>
      <top/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indexed="6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/>
      <top style="thin">
        <color theme="4"/>
      </top>
      <bottom/>
      <diagonal/>
    </border>
    <border>
      <left style="thin">
        <color theme="4"/>
      </left>
      <right/>
      <top style="medium">
        <color indexed="64"/>
      </top>
      <bottom style="medium">
        <color indexed="64"/>
      </bottom>
      <diagonal/>
    </border>
    <border>
      <left style="medium">
        <color theme="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4"/>
      </right>
      <top style="medium">
        <color indexed="64"/>
      </top>
      <bottom style="medium">
        <color indexed="64"/>
      </bottom>
      <diagonal/>
    </border>
    <border>
      <left style="thin">
        <color theme="4"/>
      </left>
      <right/>
      <top/>
      <bottom style="medium">
        <color indexed="64"/>
      </bottom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/>
      <right/>
      <top/>
      <bottom style="thin">
        <color theme="4"/>
      </bottom>
      <diagonal/>
    </border>
    <border>
      <left style="medium">
        <color indexed="64"/>
      </left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indexed="64"/>
      </top>
      <bottom style="medium">
        <color indexed="64"/>
      </bottom>
      <diagonal/>
    </border>
    <border>
      <left/>
      <right style="thin">
        <color theme="4"/>
      </right>
      <top style="thin">
        <color theme="4"/>
      </top>
      <bottom style="medium">
        <color indexed="6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indexed="6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3">
    <xf numFmtId="0" fontId="0" fillId="0" borderId="0" xfId="0"/>
    <xf numFmtId="0" fontId="3" fillId="0" borderId="0" xfId="0" applyFont="1"/>
    <xf numFmtId="0" fontId="4" fillId="0" borderId="0" xfId="0" applyFont="1"/>
    <xf numFmtId="43" fontId="4" fillId="0" borderId="0" xfId="1" applyFont="1"/>
    <xf numFmtId="0" fontId="4" fillId="0" borderId="0" xfId="0" applyFont="1" applyAlignment="1">
      <alignment wrapText="1"/>
    </xf>
    <xf numFmtId="0" fontId="5" fillId="2" borderId="2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3" fontId="5" fillId="0" borderId="1" xfId="1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43" fontId="4" fillId="0" borderId="6" xfId="1" applyFont="1" applyBorder="1" applyAlignment="1">
      <alignment vertical="center" wrapText="1"/>
    </xf>
    <xf numFmtId="43" fontId="5" fillId="0" borderId="6" xfId="1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43" fontId="4" fillId="0" borderId="7" xfId="1" applyFont="1" applyBorder="1" applyAlignment="1">
      <alignment vertical="center" wrapText="1"/>
    </xf>
    <xf numFmtId="43" fontId="5" fillId="0" borderId="7" xfId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43" fontId="5" fillId="3" borderId="8" xfId="1" applyFont="1" applyFill="1" applyBorder="1" applyAlignment="1">
      <alignment vertical="center" wrapText="1"/>
    </xf>
    <xf numFmtId="43" fontId="4" fillId="0" borderId="0" xfId="0" applyNumberFormat="1" applyFont="1"/>
    <xf numFmtId="0" fontId="5" fillId="2" borderId="7" xfId="0" applyFont="1" applyFill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5" fillId="4" borderId="9" xfId="0" applyFont="1" applyFill="1" applyBorder="1" applyAlignment="1">
      <alignment horizontal="center"/>
    </xf>
    <xf numFmtId="0" fontId="3" fillId="0" borderId="10" xfId="0" applyFont="1" applyBorder="1"/>
    <xf numFmtId="43" fontId="5" fillId="0" borderId="9" xfId="0" applyNumberFormat="1" applyFont="1" applyBorder="1"/>
    <xf numFmtId="0" fontId="4" fillId="0" borderId="0" xfId="0" applyFont="1" applyBorder="1" applyAlignment="1">
      <alignment vertical="center" wrapText="1"/>
    </xf>
    <xf numFmtId="43" fontId="4" fillId="0" borderId="0" xfId="1" applyFont="1" applyBorder="1" applyAlignment="1">
      <alignment vertical="center" wrapText="1"/>
    </xf>
    <xf numFmtId="43" fontId="5" fillId="0" borderId="0" xfId="1" applyFont="1" applyBorder="1" applyAlignment="1">
      <alignment vertical="center" wrapText="1"/>
    </xf>
    <xf numFmtId="43" fontId="4" fillId="0" borderId="0" xfId="1" applyFont="1" applyBorder="1"/>
    <xf numFmtId="0" fontId="4" fillId="0" borderId="0" xfId="0" applyFont="1" applyBorder="1"/>
    <xf numFmtId="43" fontId="5" fillId="3" borderId="6" xfId="1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Border="1"/>
    <xf numFmtId="0" fontId="10" fillId="0" borderId="0" xfId="0" applyFont="1" applyBorder="1"/>
    <xf numFmtId="0" fontId="11" fillId="0" borderId="0" xfId="0" applyFont="1" applyBorder="1" applyAlignment="1">
      <alignment horizontal="center"/>
    </xf>
    <xf numFmtId="0" fontId="0" fillId="0" borderId="0" xfId="0" applyBorder="1"/>
    <xf numFmtId="0" fontId="0" fillId="0" borderId="8" xfId="0" applyBorder="1"/>
    <xf numFmtId="0" fontId="0" fillId="0" borderId="11" xfId="0" applyBorder="1"/>
    <xf numFmtId="0" fontId="0" fillId="0" borderId="1" xfId="0" applyBorder="1"/>
    <xf numFmtId="0" fontId="0" fillId="0" borderId="13" xfId="0" applyBorder="1"/>
    <xf numFmtId="0" fontId="0" fillId="0" borderId="14" xfId="0" applyBorder="1"/>
    <xf numFmtId="0" fontId="0" fillId="0" borderId="3" xfId="0" applyBorder="1"/>
    <xf numFmtId="0" fontId="0" fillId="0" borderId="12" xfId="0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Border="1"/>
    <xf numFmtId="164" fontId="0" fillId="0" borderId="3" xfId="0" applyNumberFormat="1" applyBorder="1"/>
    <xf numFmtId="0" fontId="2" fillId="0" borderId="18" xfId="0" applyFont="1" applyBorder="1"/>
    <xf numFmtId="0" fontId="1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13" fillId="0" borderId="22" xfId="0" applyFont="1" applyBorder="1" applyAlignment="1">
      <alignment horizontal="center" wrapText="1"/>
    </xf>
    <xf numFmtId="0" fontId="14" fillId="0" borderId="22" xfId="0" applyFont="1" applyBorder="1" applyAlignment="1">
      <alignment horizontal="center" wrapText="1"/>
    </xf>
    <xf numFmtId="0" fontId="13" fillId="0" borderId="23" xfId="0" applyFont="1" applyBorder="1" applyAlignment="1">
      <alignment wrapText="1"/>
    </xf>
    <xf numFmtId="0" fontId="13" fillId="0" borderId="24" xfId="0" applyFont="1" applyBorder="1" applyAlignment="1">
      <alignment wrapText="1"/>
    </xf>
    <xf numFmtId="0" fontId="0" fillId="0" borderId="25" xfId="0" applyBorder="1"/>
    <xf numFmtId="0" fontId="0" fillId="0" borderId="18" xfId="0" applyBorder="1"/>
    <xf numFmtId="0" fontId="12" fillId="0" borderId="25" xfId="0" applyFont="1" applyBorder="1" applyAlignment="1">
      <alignment wrapText="1"/>
    </xf>
    <xf numFmtId="0" fontId="0" fillId="0" borderId="22" xfId="0" applyBorder="1"/>
    <xf numFmtId="0" fontId="0" fillId="0" borderId="21" xfId="0" applyBorder="1"/>
    <xf numFmtId="0" fontId="0" fillId="0" borderId="24" xfId="0" applyBorder="1"/>
    <xf numFmtId="0" fontId="12" fillId="0" borderId="17" xfId="0" applyFont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164" fontId="0" fillId="0" borderId="5" xfId="0" applyNumberFormat="1" applyBorder="1"/>
    <xf numFmtId="0" fontId="2" fillId="0" borderId="8" xfId="0" applyFont="1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12" xfId="0" applyBorder="1" applyAlignment="1">
      <alignment horizontal="center"/>
    </xf>
    <xf numFmtId="0" fontId="0" fillId="0" borderId="35" xfId="0" applyBorder="1"/>
    <xf numFmtId="0" fontId="0" fillId="0" borderId="7" xfId="0" applyBorder="1"/>
    <xf numFmtId="0" fontId="0" fillId="0" borderId="6" xfId="0" applyBorder="1"/>
    <xf numFmtId="0" fontId="0" fillId="0" borderId="8" xfId="0" applyFill="1" applyBorder="1"/>
    <xf numFmtId="0" fontId="0" fillId="0" borderId="0" xfId="0" applyFill="1" applyBorder="1"/>
    <xf numFmtId="0" fontId="0" fillId="0" borderId="36" xfId="0" applyBorder="1"/>
    <xf numFmtId="0" fontId="0" fillId="0" borderId="37" xfId="0" applyBorder="1"/>
    <xf numFmtId="0" fontId="2" fillId="0" borderId="0" xfId="0" applyFont="1" applyFill="1" applyBorder="1"/>
    <xf numFmtId="0" fontId="2" fillId="0" borderId="36" xfId="0" applyFont="1" applyBorder="1"/>
    <xf numFmtId="0" fontId="0" fillId="0" borderId="38" xfId="0" applyBorder="1"/>
    <xf numFmtId="0" fontId="11" fillId="0" borderId="36" xfId="0" applyFont="1" applyBorder="1" applyAlignment="1">
      <alignment horizontal="center"/>
    </xf>
    <xf numFmtId="0" fontId="2" fillId="0" borderId="39" xfId="0" applyFont="1" applyBorder="1"/>
    <xf numFmtId="0" fontId="12" fillId="0" borderId="31" xfId="0" applyFont="1" applyBorder="1"/>
    <xf numFmtId="0" fontId="2" fillId="0" borderId="40" xfId="0" applyFont="1" applyBorder="1"/>
    <xf numFmtId="0" fontId="13" fillId="0" borderId="21" xfId="0" applyFont="1" applyBorder="1" applyAlignment="1">
      <alignment horizontal="center" wrapText="1"/>
    </xf>
    <xf numFmtId="0" fontId="13" fillId="0" borderId="23" xfId="0" applyFont="1" applyBorder="1" applyAlignment="1">
      <alignment horizontal="center" wrapText="1"/>
    </xf>
    <xf numFmtId="0" fontId="12" fillId="0" borderId="17" xfId="0" applyFont="1" applyBorder="1" applyAlignment="1">
      <alignment wrapText="1"/>
    </xf>
    <xf numFmtId="0" fontId="0" fillId="0" borderId="41" xfId="0" applyBorder="1"/>
    <xf numFmtId="0" fontId="0" fillId="0" borderId="42" xfId="0" applyBorder="1"/>
    <xf numFmtId="0" fontId="0" fillId="0" borderId="23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2" fillId="0" borderId="22" xfId="0" applyFont="1" applyBorder="1"/>
    <xf numFmtId="0" fontId="0" fillId="0" borderId="46" xfId="0" applyBorder="1"/>
    <xf numFmtId="0" fontId="0" fillId="0" borderId="47" xfId="0" applyBorder="1"/>
    <xf numFmtId="0" fontId="12" fillId="0" borderId="25" xfId="0" applyFont="1" applyBorder="1"/>
    <xf numFmtId="0" fontId="13" fillId="0" borderId="25" xfId="0" applyFont="1" applyBorder="1"/>
    <xf numFmtId="0" fontId="0" fillId="0" borderId="15" xfId="0" applyFont="1" applyBorder="1"/>
    <xf numFmtId="0" fontId="15" fillId="0" borderId="17" xfId="0" applyFont="1" applyBorder="1" applyAlignment="1">
      <alignment wrapText="1"/>
    </xf>
    <xf numFmtId="0" fontId="0" fillId="0" borderId="46" xfId="0" applyFont="1" applyBorder="1"/>
    <xf numFmtId="0" fontId="13" fillId="0" borderId="22" xfId="0" applyFont="1" applyBorder="1" applyAlignment="1">
      <alignment wrapText="1"/>
    </xf>
    <xf numFmtId="0" fontId="0" fillId="0" borderId="24" xfId="0" applyFont="1" applyBorder="1" applyAlignment="1">
      <alignment wrapText="1"/>
    </xf>
    <xf numFmtId="0" fontId="13" fillId="0" borderId="21" xfId="0" applyFont="1" applyBorder="1" applyAlignment="1">
      <alignment wrapText="1"/>
    </xf>
    <xf numFmtId="0" fontId="13" fillId="0" borderId="42" xfId="0" applyFont="1" applyBorder="1" applyAlignment="1">
      <alignment wrapText="1"/>
    </xf>
    <xf numFmtId="0" fontId="0" fillId="0" borderId="26" xfId="0" applyBorder="1" applyAlignment="1">
      <alignment wrapText="1"/>
    </xf>
    <xf numFmtId="0" fontId="0" fillId="0" borderId="48" xfId="0" applyBorder="1"/>
    <xf numFmtId="0" fontId="15" fillId="0" borderId="17" xfId="0" applyFont="1" applyBorder="1"/>
    <xf numFmtId="0" fontId="0" fillId="0" borderId="42" xfId="0" applyFont="1" applyBorder="1"/>
    <xf numFmtId="0" fontId="0" fillId="0" borderId="42" xfId="0" applyFont="1" applyBorder="1" applyAlignment="1">
      <alignment wrapText="1"/>
    </xf>
    <xf numFmtId="0" fontId="0" fillId="0" borderId="49" xfId="0" applyBorder="1"/>
    <xf numFmtId="0" fontId="12" fillId="0" borderId="50" xfId="0" applyFont="1" applyBorder="1"/>
    <xf numFmtId="0" fontId="15" fillId="0" borderId="51" xfId="0" applyFont="1" applyBorder="1" applyAlignment="1">
      <alignment wrapText="1"/>
    </xf>
    <xf numFmtId="0" fontId="0" fillId="0" borderId="52" xfId="0" applyBorder="1"/>
    <xf numFmtId="0" fontId="0" fillId="0" borderId="53" xfId="0" applyBorder="1"/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43" fontId="5" fillId="0" borderId="1" xfId="1" applyFont="1" applyBorder="1" applyAlignment="1">
      <alignment horizontal="center" vertical="center" wrapText="1"/>
    </xf>
    <xf numFmtId="43" fontId="5" fillId="0" borderId="5" xfId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590550</xdr:colOff>
      <xdr:row>16</xdr:row>
      <xdr:rowOff>142875</xdr:rowOff>
    </xdr:from>
    <xdr:ext cx="2371725" cy="643890"/>
    <xdr:pic>
      <xdr:nvPicPr>
        <xdr:cNvPr id="2" name="Picture 1" descr="logo_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8570" y="3564255"/>
          <a:ext cx="2371725" cy="64389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556260</xdr:colOff>
      <xdr:row>38</xdr:row>
      <xdr:rowOff>171450</xdr:rowOff>
    </xdr:from>
    <xdr:ext cx="2425065" cy="643890"/>
    <xdr:pic>
      <xdr:nvPicPr>
        <xdr:cNvPr id="3" name="Picture 2" descr="logo_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4280" y="8111490"/>
          <a:ext cx="2425065" cy="64389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590550</xdr:colOff>
      <xdr:row>52</xdr:row>
      <xdr:rowOff>171450</xdr:rowOff>
    </xdr:from>
    <xdr:ext cx="2400300" cy="643890"/>
    <xdr:pic>
      <xdr:nvPicPr>
        <xdr:cNvPr id="4" name="Picture 3" descr="logo_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8570" y="11433810"/>
          <a:ext cx="2400300" cy="64389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590550</xdr:colOff>
      <xdr:row>90</xdr:row>
      <xdr:rowOff>171450</xdr:rowOff>
    </xdr:from>
    <xdr:ext cx="2381250" cy="643890"/>
    <xdr:pic>
      <xdr:nvPicPr>
        <xdr:cNvPr id="5" name="Picture 4" descr="logo_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8570" y="19061430"/>
          <a:ext cx="2381250" cy="64389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</xdr:col>
      <xdr:colOff>9524</xdr:colOff>
      <xdr:row>114</xdr:row>
      <xdr:rowOff>0</xdr:rowOff>
    </xdr:from>
    <xdr:ext cx="2333625" cy="624840"/>
    <xdr:pic>
      <xdr:nvPicPr>
        <xdr:cNvPr id="6" name="Picture 5" descr="logo_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7144" y="23957280"/>
          <a:ext cx="2333625" cy="62484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7</xdr:col>
      <xdr:colOff>600075</xdr:colOff>
      <xdr:row>1</xdr:row>
      <xdr:rowOff>0</xdr:rowOff>
    </xdr:from>
    <xdr:to>
      <xdr:col>11</xdr:col>
      <xdr:colOff>590549</xdr:colOff>
      <xdr:row>4</xdr:row>
      <xdr:rowOff>100965</xdr:rowOff>
    </xdr:to>
    <xdr:pic>
      <xdr:nvPicPr>
        <xdr:cNvPr id="7" name="Picture 6" descr="logo_1">
          <a:extLst>
            <a:ext uri="{FF2B5EF4-FFF2-40B4-BE49-F238E27FC236}">
              <a16:creationId xmlns:a16="http://schemas.microsoft.com/office/drawing/2014/main" id="{3EE0F1B8-3ED1-4F56-89A8-72DBCEC43A0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8095" y="182880"/>
          <a:ext cx="2360294" cy="6496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tabSelected="1" topLeftCell="A57" workbookViewId="0">
      <selection activeCell="H70" sqref="H70"/>
    </sheetView>
  </sheetViews>
  <sheetFormatPr defaultColWidth="9.140625" defaultRowHeight="12" x14ac:dyDescent="0.2"/>
  <cols>
    <col min="1" max="1" width="29" style="2" bestFit="1" customWidth="1"/>
    <col min="2" max="2" width="23.85546875" style="2" bestFit="1" customWidth="1"/>
    <col min="3" max="3" width="14.42578125" style="2" customWidth="1"/>
    <col min="4" max="4" width="15.42578125" style="2" customWidth="1"/>
    <col min="5" max="5" width="17.42578125" style="2" customWidth="1"/>
    <col min="6" max="6" width="14.140625" style="2" customWidth="1"/>
    <col min="7" max="7" width="10.85546875" style="3" bestFit="1" customWidth="1"/>
    <col min="8" max="8" width="11.5703125" style="2" bestFit="1" customWidth="1"/>
    <col min="9" max="9" width="10.85546875" style="2" bestFit="1" customWidth="1"/>
    <col min="10" max="10" width="11.5703125" style="2" bestFit="1" customWidth="1"/>
    <col min="11" max="11" width="10.85546875" style="2" bestFit="1" customWidth="1"/>
    <col min="12" max="12" width="12.140625" style="2" bestFit="1" customWidth="1"/>
    <col min="13" max="13" width="13.85546875" style="2" bestFit="1" customWidth="1"/>
    <col min="14" max="14" width="12.85546875" style="2" bestFit="1" customWidth="1"/>
    <col min="15" max="15" width="18.85546875" style="2" bestFit="1" customWidth="1"/>
    <col min="16" max="16" width="13.85546875" style="2" bestFit="1" customWidth="1"/>
    <col min="17" max="17" width="12.140625" style="2" bestFit="1" customWidth="1"/>
    <col min="18" max="16384" width="9.140625" style="2"/>
  </cols>
  <sheetData>
    <row r="1" spans="1:7" ht="12.75" x14ac:dyDescent="0.2">
      <c r="A1" s="1" t="s">
        <v>49</v>
      </c>
    </row>
    <row r="2" spans="1:7" ht="12.75" x14ac:dyDescent="0.2">
      <c r="A2" s="1" t="s">
        <v>0</v>
      </c>
    </row>
    <row r="4" spans="1:7" ht="13.5" thickBot="1" x14ac:dyDescent="0.25">
      <c r="A4" s="1" t="s">
        <v>1</v>
      </c>
      <c r="B4" s="4"/>
      <c r="C4" s="4"/>
      <c r="D4" s="4"/>
      <c r="E4" s="4"/>
    </row>
    <row r="5" spans="1:7" ht="12" customHeight="1" x14ac:dyDescent="0.2">
      <c r="A5" s="125" t="s">
        <v>2</v>
      </c>
      <c r="B5" s="125" t="s">
        <v>3</v>
      </c>
      <c r="C5" s="5" t="s">
        <v>4</v>
      </c>
      <c r="D5" s="5" t="s">
        <v>4</v>
      </c>
      <c r="E5" s="5" t="s">
        <v>4</v>
      </c>
      <c r="F5" s="128" t="s">
        <v>5</v>
      </c>
    </row>
    <row r="6" spans="1:7" ht="39.75" thickBot="1" x14ac:dyDescent="0.25">
      <c r="A6" s="126"/>
      <c r="B6" s="126"/>
      <c r="C6" s="6" t="s">
        <v>6</v>
      </c>
      <c r="D6" s="6" t="s">
        <v>7</v>
      </c>
      <c r="E6" s="6" t="s">
        <v>8</v>
      </c>
      <c r="F6" s="129"/>
    </row>
    <row r="7" spans="1:7" ht="13.35" customHeight="1" thickBot="1" x14ac:dyDescent="0.25">
      <c r="A7" s="133" t="s">
        <v>9</v>
      </c>
      <c r="B7" s="7" t="s">
        <v>10</v>
      </c>
      <c r="C7" s="8"/>
      <c r="D7" s="8"/>
      <c r="E7" s="8"/>
      <c r="F7" s="9">
        <f>C7+D7+E7</f>
        <v>0</v>
      </c>
    </row>
    <row r="8" spans="1:7" ht="13.35" customHeight="1" thickBot="1" x14ac:dyDescent="0.25">
      <c r="A8" s="139"/>
      <c r="B8" s="7" t="s">
        <v>11</v>
      </c>
      <c r="C8" s="8"/>
      <c r="D8" s="8"/>
      <c r="E8" s="8"/>
      <c r="F8" s="9">
        <f t="shared" ref="F8:F23" si="0">C8+D8+E8</f>
        <v>0</v>
      </c>
    </row>
    <row r="9" spans="1:7" ht="13.35" customHeight="1" thickBot="1" x14ac:dyDescent="0.25">
      <c r="A9" s="139"/>
      <c r="B9" s="7" t="s">
        <v>12</v>
      </c>
      <c r="C9" s="8"/>
      <c r="D9" s="8"/>
      <c r="E9" s="8"/>
      <c r="F9" s="9">
        <f t="shared" si="0"/>
        <v>0</v>
      </c>
    </row>
    <row r="10" spans="1:7" ht="13.35" customHeight="1" thickBot="1" x14ac:dyDescent="0.25">
      <c r="A10" s="133" t="s">
        <v>50</v>
      </c>
      <c r="B10" s="7" t="s">
        <v>10</v>
      </c>
      <c r="C10" s="8"/>
      <c r="D10" s="8"/>
      <c r="E10" s="8"/>
      <c r="F10" s="9">
        <f t="shared" si="0"/>
        <v>0</v>
      </c>
    </row>
    <row r="11" spans="1:7" ht="13.35" customHeight="1" thickBot="1" x14ac:dyDescent="0.25">
      <c r="A11" s="139"/>
      <c r="B11" s="10" t="s">
        <v>11</v>
      </c>
      <c r="C11" s="11"/>
      <c r="D11" s="11"/>
      <c r="E11" s="11"/>
      <c r="F11" s="9">
        <f>C11+D11+E11</f>
        <v>0</v>
      </c>
    </row>
    <row r="12" spans="1:7" ht="13.7" customHeight="1" thickBot="1" x14ac:dyDescent="0.25">
      <c r="A12" s="134"/>
      <c r="B12" s="10" t="s">
        <v>12</v>
      </c>
      <c r="C12" s="11"/>
      <c r="D12" s="11"/>
      <c r="E12" s="11"/>
      <c r="F12" s="12">
        <f t="shared" si="0"/>
        <v>0</v>
      </c>
    </row>
    <row r="13" spans="1:7" s="35" customFormat="1" ht="13.7" customHeight="1" thickBot="1" x14ac:dyDescent="0.25">
      <c r="A13" s="19" t="s">
        <v>27</v>
      </c>
      <c r="B13" s="130"/>
      <c r="C13" s="15">
        <f>SUM(C7:C12)</f>
        <v>0</v>
      </c>
      <c r="D13" s="15">
        <f t="shared" ref="D13:F13" si="1">SUM(D7:D12)</f>
        <v>0</v>
      </c>
      <c r="E13" s="15">
        <f t="shared" si="1"/>
        <v>0</v>
      </c>
      <c r="F13" s="15">
        <f t="shared" si="1"/>
        <v>0</v>
      </c>
      <c r="G13" s="34"/>
    </row>
    <row r="14" spans="1:7" s="35" customFormat="1" ht="13.7" customHeight="1" thickBot="1" x14ac:dyDescent="0.25">
      <c r="A14" s="19" t="s">
        <v>28</v>
      </c>
      <c r="B14" s="131"/>
      <c r="C14" s="15">
        <f>C13*15%</f>
        <v>0</v>
      </c>
      <c r="D14" s="15">
        <f t="shared" ref="D14:E14" si="2">D13*15%</f>
        <v>0</v>
      </c>
      <c r="E14" s="15">
        <f t="shared" si="2"/>
        <v>0</v>
      </c>
      <c r="F14" s="9">
        <f>F13*15%</f>
        <v>0</v>
      </c>
      <c r="G14" s="34"/>
    </row>
    <row r="15" spans="1:7" s="35" customFormat="1" ht="13.7" customHeight="1" thickBot="1" x14ac:dyDescent="0.25">
      <c r="A15" s="20" t="s">
        <v>29</v>
      </c>
      <c r="B15" s="132"/>
      <c r="C15" s="15">
        <f>SUM(C13:C14)</f>
        <v>0</v>
      </c>
      <c r="D15" s="15">
        <f t="shared" ref="D15:E15" si="3">SUM(D13:D14)</f>
        <v>0</v>
      </c>
      <c r="E15" s="15">
        <f t="shared" si="3"/>
        <v>0</v>
      </c>
      <c r="F15" s="36">
        <f>SUM(F13:F14)</f>
        <v>0</v>
      </c>
      <c r="G15" s="34"/>
    </row>
    <row r="16" spans="1:7" s="35" customFormat="1" ht="13.7" customHeight="1" x14ac:dyDescent="0.2">
      <c r="A16" s="31"/>
      <c r="B16" s="31"/>
      <c r="C16" s="32"/>
      <c r="D16" s="32"/>
      <c r="E16" s="32"/>
      <c r="F16" s="33"/>
      <c r="G16" s="34"/>
    </row>
    <row r="17" spans="1:7" s="35" customFormat="1" ht="13.7" customHeight="1" x14ac:dyDescent="0.2">
      <c r="A17" s="31"/>
      <c r="B17" s="31"/>
      <c r="C17" s="32"/>
      <c r="D17" s="32"/>
      <c r="E17" s="32"/>
      <c r="F17" s="33"/>
      <c r="G17" s="34"/>
    </row>
    <row r="18" spans="1:7" s="35" customFormat="1" ht="13.7" customHeight="1" x14ac:dyDescent="0.2">
      <c r="A18" s="31"/>
      <c r="B18" s="31"/>
      <c r="C18" s="32"/>
      <c r="D18" s="32"/>
      <c r="E18" s="32"/>
      <c r="F18" s="33"/>
      <c r="G18" s="34"/>
    </row>
    <row r="19" spans="1:7" s="35" customFormat="1" ht="13.7" customHeight="1" thickBot="1" x14ac:dyDescent="0.25">
      <c r="A19" s="1" t="s">
        <v>13</v>
      </c>
      <c r="B19" s="31"/>
      <c r="C19" s="32"/>
      <c r="D19" s="32"/>
      <c r="E19" s="32"/>
      <c r="F19" s="33"/>
      <c r="G19" s="34"/>
    </row>
    <row r="20" spans="1:7" s="35" customFormat="1" ht="13.7" customHeight="1" x14ac:dyDescent="0.2">
      <c r="A20" s="125" t="s">
        <v>2</v>
      </c>
      <c r="B20" s="125" t="s">
        <v>3</v>
      </c>
      <c r="C20" s="5" t="s">
        <v>4</v>
      </c>
      <c r="D20" s="5" t="s">
        <v>4</v>
      </c>
      <c r="E20" s="5" t="s">
        <v>4</v>
      </c>
      <c r="F20" s="128" t="s">
        <v>5</v>
      </c>
      <c r="G20" s="34"/>
    </row>
    <row r="21" spans="1:7" s="35" customFormat="1" ht="39.75" thickBot="1" x14ac:dyDescent="0.25">
      <c r="A21" s="126"/>
      <c r="B21" s="127"/>
      <c r="C21" s="23" t="s">
        <v>6</v>
      </c>
      <c r="D21" s="23" t="s">
        <v>7</v>
      </c>
      <c r="E21" s="23" t="s">
        <v>8</v>
      </c>
      <c r="F21" s="129"/>
      <c r="G21" s="34"/>
    </row>
    <row r="22" spans="1:7" ht="12.75" thickBot="1" x14ac:dyDescent="0.25">
      <c r="A22" s="133" t="s">
        <v>13</v>
      </c>
      <c r="B22" s="13" t="s">
        <v>14</v>
      </c>
      <c r="C22" s="14"/>
      <c r="D22" s="14"/>
      <c r="E22" s="14"/>
      <c r="F22" s="15">
        <f t="shared" si="0"/>
        <v>0</v>
      </c>
    </row>
    <row r="23" spans="1:7" ht="12.75" thickBot="1" x14ac:dyDescent="0.25">
      <c r="A23" s="139"/>
      <c r="B23" s="13" t="s">
        <v>15</v>
      </c>
      <c r="C23" s="14"/>
      <c r="D23" s="14"/>
      <c r="E23" s="14"/>
      <c r="F23" s="15">
        <f t="shared" si="0"/>
        <v>0</v>
      </c>
    </row>
    <row r="24" spans="1:7" ht="24.75" thickBot="1" x14ac:dyDescent="0.25">
      <c r="A24" s="139"/>
      <c r="B24" s="13" t="s">
        <v>16</v>
      </c>
      <c r="C24" s="14"/>
      <c r="D24" s="14"/>
      <c r="E24" s="14"/>
      <c r="F24" s="15">
        <f>C24+D24+E24</f>
        <v>0</v>
      </c>
    </row>
    <row r="25" spans="1:7" ht="12" customHeight="1" x14ac:dyDescent="0.2">
      <c r="A25" s="139"/>
      <c r="B25" s="16" t="s">
        <v>17</v>
      </c>
      <c r="C25" s="135"/>
      <c r="D25" s="135"/>
      <c r="E25" s="135"/>
      <c r="F25" s="137">
        <f>C25+D25+E25</f>
        <v>0</v>
      </c>
    </row>
    <row r="26" spans="1:7" ht="15" customHeight="1" thickBot="1" x14ac:dyDescent="0.25">
      <c r="A26" s="139"/>
      <c r="B26" s="13" t="s">
        <v>18</v>
      </c>
      <c r="C26" s="136"/>
      <c r="D26" s="136"/>
      <c r="E26" s="136"/>
      <c r="F26" s="138"/>
    </row>
    <row r="27" spans="1:7" x14ac:dyDescent="0.2">
      <c r="A27" s="139"/>
      <c r="B27" s="16" t="s">
        <v>19</v>
      </c>
      <c r="C27" s="135"/>
      <c r="D27" s="135"/>
      <c r="E27" s="135"/>
      <c r="F27" s="137">
        <f>C27+D27+E27</f>
        <v>0</v>
      </c>
    </row>
    <row r="28" spans="1:7" ht="15" customHeight="1" thickBot="1" x14ac:dyDescent="0.25">
      <c r="A28" s="139"/>
      <c r="B28" s="13" t="s">
        <v>18</v>
      </c>
      <c r="C28" s="136"/>
      <c r="D28" s="136"/>
      <c r="E28" s="136"/>
      <c r="F28" s="138"/>
    </row>
    <row r="29" spans="1:7" ht="24" x14ac:dyDescent="0.2">
      <c r="A29" s="139"/>
      <c r="B29" s="17" t="s">
        <v>20</v>
      </c>
      <c r="C29" s="135"/>
      <c r="D29" s="135"/>
      <c r="E29" s="135"/>
      <c r="F29" s="137">
        <f>C29+D29+E29</f>
        <v>0</v>
      </c>
    </row>
    <row r="30" spans="1:7" ht="14.25" thickBot="1" x14ac:dyDescent="0.25">
      <c r="A30" s="139"/>
      <c r="B30" s="17" t="s">
        <v>21</v>
      </c>
      <c r="C30" s="136"/>
      <c r="D30" s="136"/>
      <c r="E30" s="136"/>
      <c r="F30" s="138"/>
    </row>
    <row r="31" spans="1:7" x14ac:dyDescent="0.2">
      <c r="A31" s="139"/>
      <c r="B31" s="18" t="s">
        <v>22</v>
      </c>
      <c r="C31" s="135"/>
      <c r="D31" s="135"/>
      <c r="E31" s="135"/>
      <c r="F31" s="137">
        <f>C31+D31+E31</f>
        <v>0</v>
      </c>
    </row>
    <row r="32" spans="1:7" ht="15" customHeight="1" thickBot="1" x14ac:dyDescent="0.25">
      <c r="A32" s="139"/>
      <c r="B32" s="13" t="s">
        <v>23</v>
      </c>
      <c r="C32" s="136"/>
      <c r="D32" s="136"/>
      <c r="E32" s="136"/>
      <c r="F32" s="138"/>
    </row>
    <row r="33" spans="1:6" ht="12" customHeight="1" x14ac:dyDescent="0.2">
      <c r="A33" s="139"/>
      <c r="B33" s="16" t="s">
        <v>24</v>
      </c>
      <c r="C33" s="135"/>
      <c r="D33" s="135"/>
      <c r="E33" s="135"/>
      <c r="F33" s="137">
        <f>C33+D33+E33</f>
        <v>0</v>
      </c>
    </row>
    <row r="34" spans="1:6" ht="15" customHeight="1" thickBot="1" x14ac:dyDescent="0.25">
      <c r="A34" s="139"/>
      <c r="B34" s="13" t="s">
        <v>25</v>
      </c>
      <c r="C34" s="136"/>
      <c r="D34" s="136"/>
      <c r="E34" s="136"/>
      <c r="F34" s="138"/>
    </row>
    <row r="35" spans="1:6" ht="11.45" customHeight="1" x14ac:dyDescent="0.2">
      <c r="A35" s="139"/>
      <c r="B35" s="16" t="s">
        <v>26</v>
      </c>
      <c r="C35" s="135"/>
      <c r="D35" s="135"/>
      <c r="E35" s="135"/>
      <c r="F35" s="137">
        <f>C35+D35+E35</f>
        <v>0</v>
      </c>
    </row>
    <row r="36" spans="1:6" ht="15" customHeight="1" thickBot="1" x14ac:dyDescent="0.25">
      <c r="A36" s="134"/>
      <c r="B36" s="13" t="s">
        <v>23</v>
      </c>
      <c r="C36" s="136"/>
      <c r="D36" s="136"/>
      <c r="E36" s="136"/>
      <c r="F36" s="138"/>
    </row>
    <row r="37" spans="1:6" ht="13.35" customHeight="1" thickBot="1" x14ac:dyDescent="0.25">
      <c r="A37" s="19" t="s">
        <v>27</v>
      </c>
      <c r="B37" s="130"/>
      <c r="C37" s="15">
        <f>SUM(C7:C36)</f>
        <v>0</v>
      </c>
      <c r="D37" s="15">
        <f>SUM(D7:D36)</f>
        <v>0</v>
      </c>
      <c r="E37" s="15">
        <f>SUM(E7:E36)</f>
        <v>0</v>
      </c>
      <c r="F37" s="9">
        <f>SUM(F7:F36)</f>
        <v>0</v>
      </c>
    </row>
    <row r="38" spans="1:6" ht="13.35" customHeight="1" thickBot="1" x14ac:dyDescent="0.25">
      <c r="A38" s="19" t="s">
        <v>28</v>
      </c>
      <c r="B38" s="131"/>
      <c r="C38" s="15">
        <f>C37*15%</f>
        <v>0</v>
      </c>
      <c r="D38" s="15">
        <f t="shared" ref="D38:E38" si="4">D37*15%</f>
        <v>0</v>
      </c>
      <c r="E38" s="15">
        <f t="shared" si="4"/>
        <v>0</v>
      </c>
      <c r="F38" s="9">
        <f>F37*15%</f>
        <v>0</v>
      </c>
    </row>
    <row r="39" spans="1:6" ht="13.35" customHeight="1" thickBot="1" x14ac:dyDescent="0.25">
      <c r="A39" s="20" t="s">
        <v>29</v>
      </c>
      <c r="B39" s="132"/>
      <c r="C39" s="15">
        <f>SUM(C37:C38)</f>
        <v>0</v>
      </c>
      <c r="D39" s="15">
        <f t="shared" ref="D39:E39" si="5">SUM(D37:D38)</f>
        <v>0</v>
      </c>
      <c r="E39" s="15">
        <f t="shared" si="5"/>
        <v>0</v>
      </c>
      <c r="F39" s="21">
        <f>SUM(F37:F38)</f>
        <v>0</v>
      </c>
    </row>
    <row r="41" spans="1:6" x14ac:dyDescent="0.2">
      <c r="E41" s="22"/>
    </row>
    <row r="43" spans="1:6" ht="13.5" thickBot="1" x14ac:dyDescent="0.25">
      <c r="A43" s="1" t="s">
        <v>30</v>
      </c>
    </row>
    <row r="44" spans="1:6" ht="12" customHeight="1" x14ac:dyDescent="0.2">
      <c r="A44" s="128" t="s">
        <v>2</v>
      </c>
      <c r="B44" s="125" t="s">
        <v>3</v>
      </c>
      <c r="C44" s="5" t="s">
        <v>4</v>
      </c>
      <c r="D44" s="5" t="s">
        <v>4</v>
      </c>
      <c r="E44" s="5" t="s">
        <v>4</v>
      </c>
      <c r="F44" s="128" t="s">
        <v>5</v>
      </c>
    </row>
    <row r="45" spans="1:6" ht="39.75" thickBot="1" x14ac:dyDescent="0.25">
      <c r="A45" s="129"/>
      <c r="B45" s="127"/>
      <c r="C45" s="23" t="s">
        <v>6</v>
      </c>
      <c r="D45" s="23" t="s">
        <v>31</v>
      </c>
      <c r="E45" s="23" t="s">
        <v>8</v>
      </c>
      <c r="F45" s="129"/>
    </row>
    <row r="46" spans="1:6" ht="12.75" thickBot="1" x14ac:dyDescent="0.25">
      <c r="A46" s="24" t="s">
        <v>32</v>
      </c>
      <c r="B46" s="13" t="s">
        <v>33</v>
      </c>
      <c r="C46" s="13"/>
      <c r="D46" s="13"/>
      <c r="E46" s="13"/>
      <c r="F46" s="15">
        <f>C46+D46+E46</f>
        <v>0</v>
      </c>
    </row>
    <row r="47" spans="1:6" ht="12.75" thickBot="1" x14ac:dyDescent="0.25">
      <c r="A47" s="24" t="s">
        <v>34</v>
      </c>
      <c r="B47" s="13" t="s">
        <v>33</v>
      </c>
      <c r="C47" s="13"/>
      <c r="D47" s="13"/>
      <c r="E47" s="13"/>
      <c r="F47" s="15">
        <f>C47+D47+E47</f>
        <v>0</v>
      </c>
    </row>
    <row r="48" spans="1:6" ht="12.75" thickBot="1" x14ac:dyDescent="0.25">
      <c r="A48" s="19" t="s">
        <v>27</v>
      </c>
      <c r="B48" s="130"/>
      <c r="C48" s="15">
        <f>SUM(C46:C47)</f>
        <v>0</v>
      </c>
      <c r="D48" s="15">
        <f t="shared" ref="D48:E48" si="6">SUM(D46:D47)</f>
        <v>0</v>
      </c>
      <c r="E48" s="15">
        <f t="shared" si="6"/>
        <v>0</v>
      </c>
      <c r="F48" s="9">
        <f>SUM(F46:F47)</f>
        <v>0</v>
      </c>
    </row>
    <row r="49" spans="1:9" ht="12.75" thickBot="1" x14ac:dyDescent="0.25">
      <c r="A49" s="19" t="s">
        <v>28</v>
      </c>
      <c r="B49" s="131"/>
      <c r="C49" s="15">
        <f>C48*15%</f>
        <v>0</v>
      </c>
      <c r="D49" s="15">
        <f t="shared" ref="D49:E49" si="7">D48*15%</f>
        <v>0</v>
      </c>
      <c r="E49" s="15">
        <f t="shared" si="7"/>
        <v>0</v>
      </c>
      <c r="F49" s="9">
        <f>F48*15%</f>
        <v>0</v>
      </c>
    </row>
    <row r="50" spans="1:9" ht="12.75" thickBot="1" x14ac:dyDescent="0.25">
      <c r="A50" s="20" t="s">
        <v>29</v>
      </c>
      <c r="B50" s="132"/>
      <c r="C50" s="15">
        <f>SUM(C48:C49)</f>
        <v>0</v>
      </c>
      <c r="D50" s="15">
        <f t="shared" ref="D50:E50" si="8">SUM(D48:D49)</f>
        <v>0</v>
      </c>
      <c r="E50" s="15">
        <f t="shared" si="8"/>
        <v>0</v>
      </c>
      <c r="F50" s="21">
        <f>SUM(F48:F49)</f>
        <v>0</v>
      </c>
    </row>
    <row r="51" spans="1:9" x14ac:dyDescent="0.2">
      <c r="I51" s="22"/>
    </row>
    <row r="52" spans="1:9" x14ac:dyDescent="0.2">
      <c r="I52" s="22"/>
    </row>
    <row r="54" spans="1:9" ht="13.5" thickBot="1" x14ac:dyDescent="0.25">
      <c r="A54" s="1" t="s">
        <v>35</v>
      </c>
    </row>
    <row r="55" spans="1:9" ht="13.7" customHeight="1" x14ac:dyDescent="0.2">
      <c r="A55" s="128" t="s">
        <v>2</v>
      </c>
      <c r="B55" s="125" t="s">
        <v>3</v>
      </c>
      <c r="C55" s="5" t="s">
        <v>4</v>
      </c>
      <c r="D55" s="5" t="s">
        <v>4</v>
      </c>
      <c r="E55" s="25" t="s">
        <v>4</v>
      </c>
      <c r="F55" s="128" t="s">
        <v>5</v>
      </c>
      <c r="G55" s="2"/>
    </row>
    <row r="56" spans="1:9" ht="39.75" thickBot="1" x14ac:dyDescent="0.25">
      <c r="A56" s="129"/>
      <c r="B56" s="127"/>
      <c r="C56" s="23" t="s">
        <v>6</v>
      </c>
      <c r="D56" s="23" t="s">
        <v>31</v>
      </c>
      <c r="E56" s="26" t="s">
        <v>8</v>
      </c>
      <c r="F56" s="129"/>
      <c r="G56" s="2"/>
    </row>
    <row r="57" spans="1:9" ht="12.75" thickBot="1" x14ac:dyDescent="0.25">
      <c r="A57" s="139" t="s">
        <v>36</v>
      </c>
      <c r="B57" s="13" t="s">
        <v>14</v>
      </c>
      <c r="C57" s="14"/>
      <c r="D57" s="13"/>
      <c r="E57" s="13"/>
      <c r="F57" s="15">
        <f>C57+D57+E57</f>
        <v>0</v>
      </c>
    </row>
    <row r="58" spans="1:9" ht="12.75" thickBot="1" x14ac:dyDescent="0.25">
      <c r="A58" s="139"/>
      <c r="B58" s="13" t="s">
        <v>15</v>
      </c>
      <c r="C58" s="14"/>
      <c r="D58" s="13"/>
      <c r="E58" s="13"/>
      <c r="F58" s="15">
        <f>C58+D58+E58</f>
        <v>0</v>
      </c>
    </row>
    <row r="59" spans="1:9" ht="24.75" thickBot="1" x14ac:dyDescent="0.25">
      <c r="A59" s="139"/>
      <c r="B59" s="13" t="s">
        <v>37</v>
      </c>
      <c r="C59" s="14"/>
      <c r="D59" s="13"/>
      <c r="E59" s="13"/>
      <c r="F59" s="15">
        <f>C59+D59+E59</f>
        <v>0</v>
      </c>
    </row>
    <row r="60" spans="1:9" ht="13.7" customHeight="1" x14ac:dyDescent="0.2">
      <c r="A60" s="139"/>
      <c r="B60" s="16" t="s">
        <v>38</v>
      </c>
      <c r="C60" s="133"/>
      <c r="D60" s="133"/>
      <c r="E60" s="133"/>
      <c r="F60" s="137">
        <f>C60+D60+E60</f>
        <v>0</v>
      </c>
    </row>
    <row r="61" spans="1:9" ht="15.6" customHeight="1" thickBot="1" x14ac:dyDescent="0.25">
      <c r="A61" s="139"/>
      <c r="B61" s="13" t="s">
        <v>39</v>
      </c>
      <c r="C61" s="134"/>
      <c r="D61" s="134"/>
      <c r="E61" s="134"/>
      <c r="F61" s="138"/>
    </row>
    <row r="62" spans="1:9" ht="13.7" customHeight="1" x14ac:dyDescent="0.2">
      <c r="A62" s="139"/>
      <c r="B62" s="16" t="s">
        <v>19</v>
      </c>
      <c r="C62" s="133"/>
      <c r="D62" s="135"/>
      <c r="E62" s="133"/>
      <c r="F62" s="137">
        <f>C62+D62+E62</f>
        <v>0</v>
      </c>
    </row>
    <row r="63" spans="1:9" ht="15.6" customHeight="1" thickBot="1" x14ac:dyDescent="0.25">
      <c r="A63" s="139"/>
      <c r="B63" s="13" t="s">
        <v>18</v>
      </c>
      <c r="C63" s="134"/>
      <c r="D63" s="136"/>
      <c r="E63" s="134"/>
      <c r="F63" s="138"/>
    </row>
    <row r="64" spans="1:9" ht="11.45" customHeight="1" x14ac:dyDescent="0.2">
      <c r="A64" s="139"/>
      <c r="B64" s="17" t="s">
        <v>40</v>
      </c>
      <c r="C64" s="133"/>
      <c r="D64" s="135"/>
      <c r="E64" s="133"/>
      <c r="F64" s="137">
        <f>C64+D64+E64</f>
        <v>0</v>
      </c>
    </row>
    <row r="65" spans="1:7" ht="15.6" customHeight="1" thickBot="1" x14ac:dyDescent="0.25">
      <c r="A65" s="139"/>
      <c r="B65" s="17" t="s">
        <v>21</v>
      </c>
      <c r="C65" s="134"/>
      <c r="D65" s="136"/>
      <c r="E65" s="134"/>
      <c r="F65" s="138"/>
    </row>
    <row r="66" spans="1:7" ht="13.7" customHeight="1" x14ac:dyDescent="0.2">
      <c r="A66" s="139"/>
      <c r="B66" s="18" t="s">
        <v>22</v>
      </c>
      <c r="C66" s="133"/>
      <c r="D66" s="133"/>
      <c r="E66" s="133"/>
      <c r="F66" s="137">
        <f>C66+D66+E66</f>
        <v>0</v>
      </c>
    </row>
    <row r="67" spans="1:7" ht="15.6" customHeight="1" thickBot="1" x14ac:dyDescent="0.25">
      <c r="A67" s="139"/>
      <c r="B67" s="13" t="s">
        <v>41</v>
      </c>
      <c r="C67" s="134"/>
      <c r="D67" s="134"/>
      <c r="E67" s="134"/>
      <c r="F67" s="138"/>
    </row>
    <row r="68" spans="1:7" ht="13.7" customHeight="1" x14ac:dyDescent="0.2">
      <c r="A68" s="139"/>
      <c r="B68" s="27" t="s">
        <v>42</v>
      </c>
      <c r="C68" s="133"/>
      <c r="D68" s="133"/>
      <c r="E68" s="135"/>
      <c r="F68" s="137">
        <f>C68+D68+E68</f>
        <v>0</v>
      </c>
    </row>
    <row r="69" spans="1:7" ht="15.6" customHeight="1" thickBot="1" x14ac:dyDescent="0.25">
      <c r="A69" s="139"/>
      <c r="B69" s="13" t="s">
        <v>43</v>
      </c>
      <c r="C69" s="134"/>
      <c r="D69" s="134"/>
      <c r="E69" s="136"/>
      <c r="F69" s="138"/>
    </row>
    <row r="70" spans="1:7" ht="13.7" customHeight="1" x14ac:dyDescent="0.2">
      <c r="A70" s="139"/>
      <c r="B70" s="16" t="s">
        <v>26</v>
      </c>
      <c r="C70" s="133"/>
      <c r="D70" s="133"/>
      <c r="E70" s="135"/>
      <c r="F70" s="137">
        <f>C70+D70+E70</f>
        <v>0</v>
      </c>
    </row>
    <row r="71" spans="1:7" ht="15.6" customHeight="1" thickBot="1" x14ac:dyDescent="0.25">
      <c r="A71" s="134"/>
      <c r="B71" s="13" t="s">
        <v>43</v>
      </c>
      <c r="C71" s="134"/>
      <c r="D71" s="134"/>
      <c r="E71" s="136"/>
      <c r="F71" s="138"/>
    </row>
    <row r="72" spans="1:7" ht="12.75" thickBot="1" x14ac:dyDescent="0.25">
      <c r="A72" s="133" t="s">
        <v>44</v>
      </c>
      <c r="B72" s="7" t="s">
        <v>45</v>
      </c>
      <c r="C72" s="7"/>
      <c r="D72" s="7"/>
      <c r="E72" s="7"/>
      <c r="F72" s="15">
        <f>C72+D72+E72</f>
        <v>0</v>
      </c>
    </row>
    <row r="73" spans="1:7" ht="12.75" thickBot="1" x14ac:dyDescent="0.25">
      <c r="A73" s="139"/>
      <c r="B73" s="7" t="s">
        <v>46</v>
      </c>
      <c r="C73" s="7"/>
      <c r="D73" s="7"/>
      <c r="E73" s="7"/>
      <c r="F73" s="15">
        <f>C73+D73+E73</f>
        <v>0</v>
      </c>
    </row>
    <row r="74" spans="1:7" ht="12.75" thickBot="1" x14ac:dyDescent="0.25">
      <c r="A74" s="139"/>
      <c r="B74" s="7" t="s">
        <v>47</v>
      </c>
      <c r="C74" s="10"/>
      <c r="D74" s="10"/>
      <c r="E74" s="10"/>
      <c r="F74" s="15">
        <f>C74+D74+E74</f>
        <v>0</v>
      </c>
    </row>
    <row r="75" spans="1:7" ht="15" customHeight="1" thickBot="1" x14ac:dyDescent="0.25">
      <c r="A75" s="19" t="s">
        <v>27</v>
      </c>
      <c r="B75" s="130"/>
      <c r="C75" s="15">
        <f>SUM(C57:C74)</f>
        <v>0</v>
      </c>
      <c r="D75" s="15">
        <f t="shared" ref="D75:E75" si="9">SUM(D57:D74)</f>
        <v>0</v>
      </c>
      <c r="E75" s="15">
        <f t="shared" si="9"/>
        <v>0</v>
      </c>
      <c r="F75" s="9">
        <f>SUM(F57:F74)</f>
        <v>0</v>
      </c>
    </row>
    <row r="76" spans="1:7" ht="12.75" thickBot="1" x14ac:dyDescent="0.25">
      <c r="A76" s="19" t="s">
        <v>28</v>
      </c>
      <c r="B76" s="131"/>
      <c r="C76" s="15">
        <f>C75*15%</f>
        <v>0</v>
      </c>
      <c r="D76" s="15">
        <f t="shared" ref="D76:E76" si="10">D75*15%</f>
        <v>0</v>
      </c>
      <c r="E76" s="15">
        <f t="shared" si="10"/>
        <v>0</v>
      </c>
      <c r="F76" s="9">
        <f>F75*15%</f>
        <v>0</v>
      </c>
    </row>
    <row r="77" spans="1:7" ht="12.75" thickBot="1" x14ac:dyDescent="0.25">
      <c r="A77" s="20" t="s">
        <v>29</v>
      </c>
      <c r="B77" s="132"/>
      <c r="C77" s="15">
        <f>SUM(C75:C76)</f>
        <v>0</v>
      </c>
      <c r="D77" s="15">
        <f t="shared" ref="D77:E77" si="11">SUM(D75:D76)</f>
        <v>0</v>
      </c>
      <c r="E77" s="15">
        <f t="shared" si="11"/>
        <v>0</v>
      </c>
      <c r="F77" s="21">
        <f>SUM(F75:F76)</f>
        <v>0</v>
      </c>
    </row>
    <row r="80" spans="1:7" x14ac:dyDescent="0.2">
      <c r="E80" s="3"/>
      <c r="G80" s="2"/>
    </row>
    <row r="81" spans="1:7" x14ac:dyDescent="0.2">
      <c r="B81" s="28" t="s">
        <v>48</v>
      </c>
      <c r="E81" s="3"/>
      <c r="G81" s="2"/>
    </row>
    <row r="82" spans="1:7" ht="12.75" x14ac:dyDescent="0.2">
      <c r="A82" s="29" t="s">
        <v>1</v>
      </c>
      <c r="B82" s="30">
        <f>F39</f>
        <v>0</v>
      </c>
      <c r="E82" s="3"/>
      <c r="G82" s="2"/>
    </row>
    <row r="83" spans="1:7" ht="12.75" x14ac:dyDescent="0.2">
      <c r="A83" s="29" t="s">
        <v>13</v>
      </c>
      <c r="B83" s="30">
        <f>F39</f>
        <v>0</v>
      </c>
      <c r="E83" s="3"/>
      <c r="G83" s="2"/>
    </row>
    <row r="84" spans="1:7" ht="12.75" x14ac:dyDescent="0.2">
      <c r="A84" s="29" t="s">
        <v>30</v>
      </c>
      <c r="B84" s="30">
        <f>F50</f>
        <v>0</v>
      </c>
      <c r="E84" s="3"/>
      <c r="G84" s="2"/>
    </row>
    <row r="85" spans="1:7" ht="12.75" x14ac:dyDescent="0.2">
      <c r="A85" s="29" t="s">
        <v>35</v>
      </c>
      <c r="B85" s="30">
        <f>F77</f>
        <v>0</v>
      </c>
      <c r="E85" s="3"/>
      <c r="G85" s="2"/>
    </row>
    <row r="86" spans="1:7" x14ac:dyDescent="0.2">
      <c r="B86" s="30">
        <f>SUM(B82:B85)*12</f>
        <v>0</v>
      </c>
      <c r="E86" s="3"/>
      <c r="G86" s="2"/>
    </row>
    <row r="87" spans="1:7" ht="12.75" x14ac:dyDescent="0.2">
      <c r="A87" s="29" t="s">
        <v>164</v>
      </c>
      <c r="B87" s="30"/>
    </row>
  </sheetData>
  <mergeCells count="69">
    <mergeCell ref="A5:A6"/>
    <mergeCell ref="B5:B6"/>
    <mergeCell ref="F5:F6"/>
    <mergeCell ref="A7:A9"/>
    <mergeCell ref="A10:A12"/>
    <mergeCell ref="C27:C28"/>
    <mergeCell ref="D27:D28"/>
    <mergeCell ref="E27:E28"/>
    <mergeCell ref="F27:F28"/>
    <mergeCell ref="C29:C30"/>
    <mergeCell ref="D29:D30"/>
    <mergeCell ref="E29:E30"/>
    <mergeCell ref="F29:F30"/>
    <mergeCell ref="A44:A45"/>
    <mergeCell ref="B44:B45"/>
    <mergeCell ref="F44:F45"/>
    <mergeCell ref="C31:C32"/>
    <mergeCell ref="D31:D32"/>
    <mergeCell ref="E31:E32"/>
    <mergeCell ref="F31:F32"/>
    <mergeCell ref="C33:C34"/>
    <mergeCell ref="D33:D34"/>
    <mergeCell ref="E33:E34"/>
    <mergeCell ref="F33:F34"/>
    <mergeCell ref="A22:A36"/>
    <mergeCell ref="C25:C26"/>
    <mergeCell ref="D25:D26"/>
    <mergeCell ref="E25:E26"/>
    <mergeCell ref="F25:F26"/>
    <mergeCell ref="C35:C36"/>
    <mergeCell ref="D35:D36"/>
    <mergeCell ref="E35:E36"/>
    <mergeCell ref="F35:F36"/>
    <mergeCell ref="B37:B39"/>
    <mergeCell ref="F64:F65"/>
    <mergeCell ref="B48:B50"/>
    <mergeCell ref="A55:A56"/>
    <mergeCell ref="B55:B56"/>
    <mergeCell ref="F55:F56"/>
    <mergeCell ref="A57:A71"/>
    <mergeCell ref="C60:C61"/>
    <mergeCell ref="D60:D61"/>
    <mergeCell ref="E60:E61"/>
    <mergeCell ref="F60:F61"/>
    <mergeCell ref="C62:C63"/>
    <mergeCell ref="A72:A74"/>
    <mergeCell ref="B75:B77"/>
    <mergeCell ref="C66:C67"/>
    <mergeCell ref="D66:D67"/>
    <mergeCell ref="E66:E67"/>
    <mergeCell ref="C68:C69"/>
    <mergeCell ref="D68:D69"/>
    <mergeCell ref="E68:E69"/>
    <mergeCell ref="A20:A21"/>
    <mergeCell ref="B20:B21"/>
    <mergeCell ref="F20:F21"/>
    <mergeCell ref="B13:B15"/>
    <mergeCell ref="C70:C71"/>
    <mergeCell ref="D70:D71"/>
    <mergeCell ref="E70:E71"/>
    <mergeCell ref="F70:F71"/>
    <mergeCell ref="F66:F67"/>
    <mergeCell ref="F68:F69"/>
    <mergeCell ref="D62:D63"/>
    <mergeCell ref="E62:E63"/>
    <mergeCell ref="F62:F63"/>
    <mergeCell ref="C64:C65"/>
    <mergeCell ref="D64:D65"/>
    <mergeCell ref="E64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7"/>
  <sheetViews>
    <sheetView topLeftCell="A106" workbookViewId="0">
      <selection activeCell="E116" sqref="E116"/>
    </sheetView>
  </sheetViews>
  <sheetFormatPr defaultRowHeight="15" x14ac:dyDescent="0.25"/>
  <cols>
    <col min="2" max="2" width="16" customWidth="1"/>
    <col min="3" max="3" width="23.5703125" customWidth="1"/>
    <col min="4" max="4" width="30.85546875" customWidth="1"/>
    <col min="5" max="5" width="7" bestFit="1" customWidth="1"/>
    <col min="6" max="6" width="7" customWidth="1"/>
    <col min="9" max="9" width="7.85546875" customWidth="1"/>
  </cols>
  <sheetData>
    <row r="2" spans="1:12" x14ac:dyDescent="0.25">
      <c r="A2" s="37" t="s">
        <v>51</v>
      </c>
    </row>
    <row r="3" spans="1:12" x14ac:dyDescent="0.25">
      <c r="K3" s="38"/>
    </row>
    <row r="4" spans="1:12" ht="21.75" thickBot="1" x14ac:dyDescent="0.4">
      <c r="B4" s="39"/>
      <c r="C4" s="40" t="s">
        <v>52</v>
      </c>
      <c r="D4" s="39"/>
      <c r="K4" s="38"/>
      <c r="L4" s="41"/>
    </row>
    <row r="5" spans="1:12" ht="15.75" thickBot="1" x14ac:dyDescent="0.3">
      <c r="A5" s="42" t="s">
        <v>53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4"/>
    </row>
    <row r="6" spans="1:12" ht="15.75" thickBot="1" x14ac:dyDescent="0.3">
      <c r="A6" s="45" t="s">
        <v>54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7"/>
    </row>
    <row r="7" spans="1:12" ht="15.75" thickBot="1" x14ac:dyDescent="0.3">
      <c r="A7" s="42" t="s">
        <v>55</v>
      </c>
      <c r="B7" s="43"/>
      <c r="C7" s="43"/>
      <c r="D7" s="43"/>
      <c r="E7" s="43"/>
      <c r="F7" s="43"/>
      <c r="G7" s="43"/>
      <c r="H7" s="43"/>
      <c r="I7" s="43"/>
      <c r="J7" s="43"/>
      <c r="K7" s="48"/>
      <c r="L7" s="47"/>
    </row>
    <row r="8" spans="1:12" x14ac:dyDescent="0.25">
      <c r="A8" s="49"/>
      <c r="B8" s="41"/>
      <c r="C8" s="140" t="s">
        <v>56</v>
      </c>
      <c r="D8" s="140"/>
      <c r="E8" s="140"/>
      <c r="F8" s="140"/>
      <c r="G8" s="140"/>
      <c r="H8" s="140"/>
      <c r="I8" s="140"/>
      <c r="J8" s="50"/>
      <c r="K8" s="51"/>
      <c r="L8" s="52"/>
    </row>
    <row r="9" spans="1:12" ht="45.75" x14ac:dyDescent="0.25">
      <c r="A9" s="53" t="s">
        <v>57</v>
      </c>
      <c r="B9" s="54"/>
      <c r="C9" s="55" t="s">
        <v>58</v>
      </c>
      <c r="D9" s="56" t="s">
        <v>59</v>
      </c>
      <c r="E9" s="57" t="s">
        <v>60</v>
      </c>
      <c r="F9" s="58" t="s">
        <v>61</v>
      </c>
      <c r="G9" s="58" t="s">
        <v>62</v>
      </c>
      <c r="H9" s="57" t="s">
        <v>63</v>
      </c>
      <c r="I9" s="59" t="s">
        <v>64</v>
      </c>
      <c r="J9" s="60" t="s">
        <v>65</v>
      </c>
      <c r="K9" s="61"/>
      <c r="L9" s="52"/>
    </row>
    <row r="10" spans="1:12" x14ac:dyDescent="0.25">
      <c r="A10" s="62" t="s">
        <v>66</v>
      </c>
      <c r="B10" s="63" t="s">
        <v>67</v>
      </c>
      <c r="C10" s="64" t="s">
        <v>68</v>
      </c>
      <c r="D10" s="65" t="s">
        <v>69</v>
      </c>
      <c r="E10" s="64" t="s">
        <v>165</v>
      </c>
      <c r="F10" s="64"/>
      <c r="G10" s="64"/>
      <c r="H10" s="66"/>
      <c r="I10" s="65"/>
      <c r="J10" s="66" t="s">
        <v>70</v>
      </c>
      <c r="K10" s="61"/>
      <c r="L10" s="52"/>
    </row>
    <row r="11" spans="1:12" ht="15.75" thickBot="1" x14ac:dyDescent="0.3">
      <c r="A11" s="49" t="s">
        <v>71</v>
      </c>
      <c r="B11" s="67"/>
      <c r="C11" s="68" t="s">
        <v>68</v>
      </c>
      <c r="D11" s="69" t="s">
        <v>72</v>
      </c>
      <c r="E11" s="64" t="s">
        <v>165</v>
      </c>
      <c r="F11" s="70"/>
      <c r="G11" s="70"/>
      <c r="H11" s="66"/>
      <c r="I11" s="71"/>
      <c r="J11" s="72" t="s">
        <v>70</v>
      </c>
      <c r="K11" s="73"/>
      <c r="L11" s="74"/>
    </row>
    <row r="12" spans="1:12" ht="15.75" thickBot="1" x14ac:dyDescent="0.3">
      <c r="A12" s="75" t="s">
        <v>73</v>
      </c>
      <c r="B12" s="43"/>
      <c r="C12" s="76"/>
      <c r="D12" s="43"/>
      <c r="E12" s="77"/>
      <c r="F12" s="43"/>
      <c r="G12" s="43"/>
      <c r="H12" s="43"/>
      <c r="I12" s="78"/>
      <c r="J12" s="43"/>
      <c r="K12" s="48"/>
      <c r="L12" s="79">
        <v>5000</v>
      </c>
    </row>
    <row r="13" spans="1:12" ht="15.75" thickBot="1" x14ac:dyDescent="0.3">
      <c r="A13" s="45" t="s">
        <v>74</v>
      </c>
      <c r="B13" s="46"/>
      <c r="C13" s="80"/>
      <c r="D13" s="46"/>
      <c r="E13" s="46"/>
      <c r="F13" s="46"/>
      <c r="G13" s="46"/>
      <c r="H13" s="46"/>
      <c r="I13" s="69"/>
      <c r="J13" s="46"/>
      <c r="K13" s="81"/>
      <c r="L13" s="82"/>
    </row>
    <row r="14" spans="1:12" ht="15.75" thickBot="1" x14ac:dyDescent="0.3">
      <c r="A14" s="83" t="s">
        <v>75</v>
      </c>
      <c r="B14" s="42"/>
      <c r="C14" s="76"/>
      <c r="D14" s="43" t="s">
        <v>76</v>
      </c>
      <c r="E14" s="43"/>
      <c r="F14" s="43"/>
      <c r="G14" s="43"/>
      <c r="H14" s="43"/>
      <c r="I14" s="78"/>
      <c r="J14" s="43"/>
      <c r="K14" s="48"/>
      <c r="L14" s="82"/>
    </row>
    <row r="15" spans="1:12" x14ac:dyDescent="0.25">
      <c r="A15" s="84"/>
      <c r="B15" s="41"/>
      <c r="C15" s="85"/>
      <c r="D15" s="41"/>
      <c r="E15" s="41"/>
      <c r="F15" s="41"/>
      <c r="G15" s="41"/>
      <c r="H15" s="41"/>
      <c r="I15" s="86"/>
      <c r="J15" s="41"/>
      <c r="K15" s="41"/>
    </row>
    <row r="16" spans="1:12" x14ac:dyDescent="0.25">
      <c r="A16" s="87"/>
      <c r="B16" s="38"/>
      <c r="C16" s="88"/>
      <c r="D16" s="38"/>
      <c r="E16" s="38"/>
      <c r="F16" s="38"/>
      <c r="G16" s="38"/>
      <c r="H16" s="38"/>
      <c r="I16" s="86"/>
      <c r="J16" s="41"/>
      <c r="K16" s="41"/>
    </row>
    <row r="17" spans="1:12" x14ac:dyDescent="0.25">
      <c r="C17" s="85"/>
      <c r="D17" s="89"/>
      <c r="E17" s="41"/>
      <c r="F17" s="41"/>
      <c r="G17" s="86"/>
      <c r="H17" s="41"/>
      <c r="I17" s="86"/>
    </row>
    <row r="18" spans="1:12" x14ac:dyDescent="0.25">
      <c r="A18" s="37" t="s">
        <v>51</v>
      </c>
      <c r="C18" s="85"/>
      <c r="D18" s="41"/>
      <c r="E18" s="41"/>
      <c r="F18" s="41"/>
      <c r="G18" s="41"/>
      <c r="H18" s="41"/>
      <c r="I18" s="86"/>
    </row>
    <row r="19" spans="1:12" x14ac:dyDescent="0.25">
      <c r="C19" s="85"/>
      <c r="D19" s="41"/>
      <c r="E19" s="41"/>
      <c r="F19" s="41"/>
      <c r="G19" s="41"/>
      <c r="H19" s="41"/>
      <c r="I19" s="86"/>
      <c r="K19" s="38"/>
    </row>
    <row r="20" spans="1:12" ht="21.75" thickBot="1" x14ac:dyDescent="0.4">
      <c r="B20" s="39"/>
      <c r="C20" s="90" t="s">
        <v>77</v>
      </c>
      <c r="D20" s="39"/>
      <c r="E20" s="41"/>
      <c r="F20" s="41"/>
      <c r="G20" s="41"/>
      <c r="H20" s="41"/>
      <c r="I20" s="86"/>
      <c r="K20" s="38"/>
      <c r="L20" s="41"/>
    </row>
    <row r="21" spans="1:12" ht="15.75" thickBot="1" x14ac:dyDescent="0.3">
      <c r="A21" s="42" t="s">
        <v>53</v>
      </c>
      <c r="B21" s="43"/>
      <c r="C21" s="76"/>
      <c r="D21" s="43"/>
      <c r="E21" s="43"/>
      <c r="F21" s="43"/>
      <c r="G21" s="43"/>
      <c r="H21" s="43"/>
      <c r="I21" s="78"/>
      <c r="J21" s="43"/>
      <c r="K21" s="43"/>
      <c r="L21" s="44"/>
    </row>
    <row r="22" spans="1:12" ht="15.75" thickBot="1" x14ac:dyDescent="0.3">
      <c r="A22" s="45" t="s">
        <v>54</v>
      </c>
      <c r="B22" s="46"/>
      <c r="C22" s="80"/>
      <c r="D22" s="46"/>
      <c r="E22" s="46"/>
      <c r="F22" s="46"/>
      <c r="G22" s="46"/>
      <c r="H22" s="46"/>
      <c r="I22" s="69"/>
      <c r="J22" s="46"/>
      <c r="K22" s="46"/>
      <c r="L22" s="47"/>
    </row>
    <row r="23" spans="1:12" ht="15.75" thickBot="1" x14ac:dyDescent="0.3">
      <c r="A23" s="42" t="s">
        <v>55</v>
      </c>
      <c r="B23" s="43"/>
      <c r="C23" s="76"/>
      <c r="D23" s="43"/>
      <c r="E23" s="43"/>
      <c r="F23" s="43"/>
      <c r="G23" s="43"/>
      <c r="H23" s="43"/>
      <c r="I23" s="78"/>
      <c r="J23" s="43"/>
      <c r="K23" s="48"/>
      <c r="L23" s="47"/>
    </row>
    <row r="24" spans="1:12" x14ac:dyDescent="0.25">
      <c r="A24" s="49"/>
      <c r="B24" s="41"/>
      <c r="C24" s="141" t="s">
        <v>56</v>
      </c>
      <c r="D24" s="140"/>
      <c r="E24" s="140"/>
      <c r="F24" s="140"/>
      <c r="G24" s="140"/>
      <c r="H24" s="140"/>
      <c r="I24" s="142"/>
      <c r="J24" s="50"/>
      <c r="K24" s="51"/>
      <c r="L24" s="52"/>
    </row>
    <row r="25" spans="1:12" ht="45.75" x14ac:dyDescent="0.25">
      <c r="A25" s="91" t="s">
        <v>57</v>
      </c>
      <c r="B25" s="92"/>
      <c r="C25" s="93" t="s">
        <v>58</v>
      </c>
      <c r="D25" s="56" t="s">
        <v>59</v>
      </c>
      <c r="E25" s="94" t="s">
        <v>60</v>
      </c>
      <c r="F25" s="58" t="s">
        <v>61</v>
      </c>
      <c r="G25" s="58" t="s">
        <v>62</v>
      </c>
      <c r="H25" s="95" t="s">
        <v>63</v>
      </c>
      <c r="I25" s="59" t="s">
        <v>64</v>
      </c>
      <c r="J25" s="60" t="s">
        <v>65</v>
      </c>
      <c r="K25" s="61"/>
      <c r="L25" s="52"/>
    </row>
    <row r="26" spans="1:12" x14ac:dyDescent="0.25">
      <c r="A26" s="49"/>
      <c r="B26" s="96" t="s">
        <v>78</v>
      </c>
      <c r="C26" s="97" t="s">
        <v>68</v>
      </c>
      <c r="D26" s="98" t="s">
        <v>79</v>
      </c>
      <c r="E26" s="65" t="s">
        <v>165</v>
      </c>
      <c r="F26" s="65"/>
      <c r="G26" s="64"/>
      <c r="H26" s="99"/>
      <c r="I26" s="64"/>
      <c r="J26" s="66" t="s">
        <v>70</v>
      </c>
      <c r="K26" s="61"/>
      <c r="L26" s="52"/>
    </row>
    <row r="27" spans="1:12" x14ac:dyDescent="0.25">
      <c r="A27" s="49"/>
      <c r="B27" s="96"/>
      <c r="C27" s="97" t="s">
        <v>68</v>
      </c>
      <c r="D27" s="86" t="s">
        <v>80</v>
      </c>
      <c r="E27" s="65" t="s">
        <v>165</v>
      </c>
      <c r="F27" s="71"/>
      <c r="G27" s="100"/>
      <c r="H27" s="101"/>
      <c r="I27" s="64"/>
      <c r="J27" s="66" t="s">
        <v>70</v>
      </c>
      <c r="K27" s="73"/>
      <c r="L27" s="52"/>
    </row>
    <row r="28" spans="1:12" x14ac:dyDescent="0.25">
      <c r="A28" s="49"/>
      <c r="B28" s="96"/>
      <c r="C28" s="97" t="s">
        <v>68</v>
      </c>
      <c r="D28" s="86" t="s">
        <v>81</v>
      </c>
      <c r="E28" s="65" t="s">
        <v>165</v>
      </c>
      <c r="F28" s="71"/>
      <c r="G28" s="100"/>
      <c r="H28" s="101"/>
      <c r="I28" s="102"/>
      <c r="J28" s="66" t="s">
        <v>70</v>
      </c>
      <c r="K28" s="73"/>
      <c r="L28" s="52"/>
    </row>
    <row r="29" spans="1:12" x14ac:dyDescent="0.25">
      <c r="A29" s="49"/>
      <c r="B29" s="96"/>
      <c r="C29" s="97" t="s">
        <v>68</v>
      </c>
      <c r="D29" s="86" t="s">
        <v>82</v>
      </c>
      <c r="E29" s="65" t="s">
        <v>165</v>
      </c>
      <c r="F29" s="71"/>
      <c r="G29" s="100"/>
      <c r="H29" s="101"/>
      <c r="I29" s="100"/>
      <c r="J29" s="66" t="s">
        <v>70</v>
      </c>
      <c r="K29" s="73"/>
      <c r="L29" s="52"/>
    </row>
    <row r="30" spans="1:12" x14ac:dyDescent="0.25">
      <c r="A30" s="49"/>
      <c r="B30" s="96"/>
      <c r="C30" s="97" t="s">
        <v>68</v>
      </c>
      <c r="D30" s="86" t="s">
        <v>83</v>
      </c>
      <c r="E30" s="65" t="s">
        <v>165</v>
      </c>
      <c r="F30" s="71"/>
      <c r="G30" s="100"/>
      <c r="H30" s="101"/>
      <c r="I30" s="100"/>
      <c r="J30" s="66" t="s">
        <v>70</v>
      </c>
      <c r="K30" s="73"/>
      <c r="L30" s="52"/>
    </row>
    <row r="31" spans="1:12" x14ac:dyDescent="0.25">
      <c r="A31" s="49"/>
      <c r="B31" s="96"/>
      <c r="C31" s="97" t="s">
        <v>68</v>
      </c>
      <c r="D31" s="86" t="s">
        <v>84</v>
      </c>
      <c r="E31" s="65" t="s">
        <v>165</v>
      </c>
      <c r="F31" s="71"/>
      <c r="G31" s="100"/>
      <c r="H31" s="101"/>
      <c r="I31" s="100"/>
      <c r="J31" s="66" t="s">
        <v>70</v>
      </c>
      <c r="K31" s="73"/>
      <c r="L31" s="52"/>
    </row>
    <row r="32" spans="1:12" x14ac:dyDescent="0.25">
      <c r="A32" s="49"/>
      <c r="B32" s="96"/>
      <c r="C32" s="97" t="s">
        <v>68</v>
      </c>
      <c r="D32" s="86" t="s">
        <v>85</v>
      </c>
      <c r="E32" s="65" t="s">
        <v>165</v>
      </c>
      <c r="F32" s="71"/>
      <c r="G32" s="100"/>
      <c r="H32" s="101"/>
      <c r="I32" s="64"/>
      <c r="J32" s="66" t="s">
        <v>70</v>
      </c>
      <c r="K32" s="73"/>
      <c r="L32" s="52"/>
    </row>
    <row r="33" spans="1:12" ht="15.75" thickBot="1" x14ac:dyDescent="0.3">
      <c r="A33" s="49"/>
      <c r="B33" s="67"/>
      <c r="C33" s="85" t="s">
        <v>68</v>
      </c>
      <c r="D33" s="41" t="s">
        <v>86</v>
      </c>
      <c r="E33" s="65" t="s">
        <v>165</v>
      </c>
      <c r="F33" s="71"/>
      <c r="G33" s="100"/>
      <c r="H33" s="101"/>
      <c r="I33" s="100"/>
      <c r="J33" s="72" t="s">
        <v>70</v>
      </c>
      <c r="K33" s="73"/>
      <c r="L33" s="74"/>
    </row>
    <row r="34" spans="1:12" ht="15.75" thickBot="1" x14ac:dyDescent="0.3">
      <c r="A34" s="75" t="s">
        <v>73</v>
      </c>
      <c r="B34" s="42"/>
      <c r="C34" s="76"/>
      <c r="D34" s="43"/>
      <c r="E34" s="77"/>
      <c r="F34" s="43"/>
      <c r="G34" s="43"/>
      <c r="H34" s="43"/>
      <c r="I34" s="78"/>
      <c r="J34" s="43"/>
      <c r="K34" s="48"/>
      <c r="L34" s="79">
        <v>5000</v>
      </c>
    </row>
    <row r="35" spans="1:12" ht="15.75" thickBot="1" x14ac:dyDescent="0.3">
      <c r="A35" s="45" t="s">
        <v>74</v>
      </c>
      <c r="B35" s="46"/>
      <c r="C35" s="80"/>
      <c r="D35" s="46"/>
      <c r="E35" s="46"/>
      <c r="F35" s="46"/>
      <c r="G35" s="46"/>
      <c r="H35" s="46"/>
      <c r="I35" s="69"/>
      <c r="J35" s="46"/>
      <c r="K35" s="81"/>
      <c r="L35" s="82"/>
    </row>
    <row r="36" spans="1:12" ht="15.75" thickBot="1" x14ac:dyDescent="0.3">
      <c r="A36" s="83" t="s">
        <v>75</v>
      </c>
      <c r="B36" s="42"/>
      <c r="C36" s="76"/>
      <c r="D36" s="43" t="s">
        <v>76</v>
      </c>
      <c r="E36" s="43"/>
      <c r="F36" s="43"/>
      <c r="G36" s="43"/>
      <c r="H36" s="43"/>
      <c r="I36" s="78"/>
      <c r="J36" s="43"/>
      <c r="K36" s="48"/>
      <c r="L36" s="82"/>
    </row>
    <row r="37" spans="1:12" x14ac:dyDescent="0.25">
      <c r="C37" s="85"/>
      <c r="D37" s="41"/>
      <c r="E37" s="41"/>
      <c r="F37" s="41"/>
      <c r="G37" s="41"/>
      <c r="H37" s="41"/>
      <c r="I37" s="86"/>
    </row>
    <row r="38" spans="1:12" x14ac:dyDescent="0.25">
      <c r="C38" s="85"/>
      <c r="D38" s="41"/>
      <c r="E38" s="41"/>
      <c r="F38" s="41"/>
      <c r="G38" s="41"/>
      <c r="H38" s="41"/>
      <c r="I38" s="86"/>
    </row>
    <row r="39" spans="1:12" x14ac:dyDescent="0.25">
      <c r="C39" s="85"/>
      <c r="D39" s="41"/>
      <c r="E39" s="41"/>
      <c r="F39" s="41"/>
      <c r="G39" s="41"/>
      <c r="H39" s="41"/>
      <c r="I39" s="86"/>
    </row>
    <row r="40" spans="1:12" x14ac:dyDescent="0.25">
      <c r="A40" s="37" t="s">
        <v>51</v>
      </c>
      <c r="C40" s="85"/>
      <c r="D40" s="41"/>
      <c r="E40" s="41"/>
      <c r="F40" s="41"/>
      <c r="G40" s="41"/>
      <c r="H40" s="41"/>
      <c r="I40" s="86"/>
    </row>
    <row r="41" spans="1:12" x14ac:dyDescent="0.25">
      <c r="C41" s="85"/>
      <c r="D41" s="41"/>
      <c r="E41" s="41"/>
      <c r="F41" s="41"/>
      <c r="G41" s="41"/>
      <c r="H41" s="41"/>
      <c r="I41" s="86"/>
      <c r="K41" s="38"/>
    </row>
    <row r="42" spans="1:12" ht="21.75" thickBot="1" x14ac:dyDescent="0.4">
      <c r="B42" s="39"/>
      <c r="C42" s="90" t="s">
        <v>87</v>
      </c>
      <c r="D42" s="39"/>
      <c r="E42" s="41"/>
      <c r="F42" s="41"/>
      <c r="G42" s="41"/>
      <c r="H42" s="41"/>
      <c r="I42" s="86"/>
      <c r="K42" s="38"/>
      <c r="L42" s="41"/>
    </row>
    <row r="43" spans="1:12" ht="15.75" thickBot="1" x14ac:dyDescent="0.3">
      <c r="A43" s="42" t="s">
        <v>53</v>
      </c>
      <c r="B43" s="43"/>
      <c r="C43" s="76"/>
      <c r="D43" s="43"/>
      <c r="E43" s="43"/>
      <c r="F43" s="43"/>
      <c r="G43" s="43"/>
      <c r="H43" s="43"/>
      <c r="I43" s="78"/>
      <c r="J43" s="43"/>
      <c r="K43" s="43"/>
      <c r="L43" s="44"/>
    </row>
    <row r="44" spans="1:12" ht="15.75" thickBot="1" x14ac:dyDescent="0.3">
      <c r="A44" s="45" t="s">
        <v>54</v>
      </c>
      <c r="B44" s="46"/>
      <c r="C44" s="80"/>
      <c r="D44" s="46"/>
      <c r="E44" s="46"/>
      <c r="F44" s="46"/>
      <c r="G44" s="46"/>
      <c r="H44" s="46"/>
      <c r="I44" s="69"/>
      <c r="J44" s="46"/>
      <c r="K44" s="46"/>
      <c r="L44" s="47"/>
    </row>
    <row r="45" spans="1:12" ht="15.75" thickBot="1" x14ac:dyDescent="0.3">
      <c r="A45" s="42" t="s">
        <v>55</v>
      </c>
      <c r="B45" s="43"/>
      <c r="C45" s="76"/>
      <c r="D45" s="43"/>
      <c r="E45" s="43"/>
      <c r="F45" s="43"/>
      <c r="G45" s="43"/>
      <c r="H45" s="43"/>
      <c r="I45" s="78"/>
      <c r="J45" s="43"/>
      <c r="K45" s="48"/>
      <c r="L45" s="47"/>
    </row>
    <row r="46" spans="1:12" x14ac:dyDescent="0.25">
      <c r="A46" s="49"/>
      <c r="B46" s="41"/>
      <c r="C46" s="141" t="s">
        <v>56</v>
      </c>
      <c r="D46" s="140"/>
      <c r="E46" s="140"/>
      <c r="F46" s="140"/>
      <c r="G46" s="140"/>
      <c r="H46" s="140"/>
      <c r="I46" s="142"/>
      <c r="J46" s="50"/>
      <c r="K46" s="51"/>
      <c r="L46" s="52"/>
    </row>
    <row r="47" spans="1:12" ht="63" customHeight="1" x14ac:dyDescent="0.25">
      <c r="A47" s="91" t="s">
        <v>57</v>
      </c>
      <c r="B47" s="92"/>
      <c r="C47" s="103" t="s">
        <v>58</v>
      </c>
      <c r="D47" s="56" t="s">
        <v>59</v>
      </c>
      <c r="E47" s="57" t="s">
        <v>60</v>
      </c>
      <c r="F47" s="58" t="s">
        <v>61</v>
      </c>
      <c r="G47" s="58" t="s">
        <v>62</v>
      </c>
      <c r="H47" s="57" t="s">
        <v>63</v>
      </c>
      <c r="I47" s="59" t="s">
        <v>64</v>
      </c>
      <c r="J47" s="60" t="s">
        <v>65</v>
      </c>
      <c r="K47" s="61"/>
      <c r="L47" s="52"/>
    </row>
    <row r="48" spans="1:12" ht="15.75" thickBot="1" x14ac:dyDescent="0.3">
      <c r="A48" s="49" t="s">
        <v>66</v>
      </c>
      <c r="B48" s="96" t="s">
        <v>88</v>
      </c>
      <c r="C48" s="104" t="s">
        <v>68</v>
      </c>
      <c r="D48" s="98" t="s">
        <v>89</v>
      </c>
      <c r="E48" s="70" t="s">
        <v>165</v>
      </c>
      <c r="F48" s="70"/>
      <c r="G48" s="70"/>
      <c r="H48" s="70"/>
      <c r="I48" s="65"/>
      <c r="J48" s="66" t="s">
        <v>70</v>
      </c>
      <c r="K48" s="61"/>
      <c r="L48" s="52"/>
    </row>
    <row r="49" spans="1:12" ht="15.75" thickBot="1" x14ac:dyDescent="0.3">
      <c r="A49" s="75" t="s">
        <v>73</v>
      </c>
      <c r="B49" s="43"/>
      <c r="C49" s="105"/>
      <c r="D49" s="78"/>
      <c r="E49" s="43"/>
      <c r="F49" s="43"/>
      <c r="G49" s="43"/>
      <c r="H49" s="43"/>
      <c r="I49" s="78"/>
      <c r="J49" s="43"/>
      <c r="K49" s="48"/>
      <c r="L49" s="79">
        <v>5000</v>
      </c>
    </row>
    <row r="50" spans="1:12" ht="15.75" thickBot="1" x14ac:dyDescent="0.3">
      <c r="A50" s="45" t="s">
        <v>74</v>
      </c>
      <c r="B50" s="46"/>
      <c r="C50" s="80"/>
      <c r="D50" s="69"/>
      <c r="E50" s="46"/>
      <c r="F50" s="46"/>
      <c r="G50" s="46"/>
      <c r="H50" s="46"/>
      <c r="I50" s="69"/>
      <c r="J50" s="46"/>
      <c r="K50" s="81"/>
      <c r="L50" s="82"/>
    </row>
    <row r="51" spans="1:12" ht="15.75" thickBot="1" x14ac:dyDescent="0.3">
      <c r="A51" s="83" t="s">
        <v>75</v>
      </c>
      <c r="B51" s="42"/>
      <c r="C51" s="76"/>
      <c r="D51" s="43" t="s">
        <v>76</v>
      </c>
      <c r="E51" s="43"/>
      <c r="F51" s="43"/>
      <c r="G51" s="43"/>
      <c r="H51" s="43"/>
      <c r="I51" s="78"/>
      <c r="J51" s="43"/>
      <c r="K51" s="48"/>
      <c r="L51" s="82"/>
    </row>
    <row r="52" spans="1:12" x14ac:dyDescent="0.25">
      <c r="C52" s="85"/>
      <c r="D52" s="41"/>
      <c r="E52" s="41"/>
      <c r="F52" s="41"/>
      <c r="G52" s="41"/>
      <c r="H52" s="41"/>
      <c r="I52" s="86"/>
    </row>
    <row r="53" spans="1:12" x14ac:dyDescent="0.25">
      <c r="C53" s="85"/>
      <c r="D53" s="41"/>
      <c r="E53" s="41"/>
      <c r="F53" s="41"/>
      <c r="G53" s="41"/>
      <c r="H53" s="41"/>
      <c r="I53" s="86"/>
    </row>
    <row r="54" spans="1:12" x14ac:dyDescent="0.25">
      <c r="A54" s="37" t="s">
        <v>51</v>
      </c>
      <c r="C54" s="85"/>
      <c r="D54" s="41"/>
      <c r="E54" s="41"/>
      <c r="F54" s="41"/>
      <c r="G54" s="41"/>
      <c r="H54" s="41"/>
      <c r="I54" s="86"/>
    </row>
    <row r="55" spans="1:12" x14ac:dyDescent="0.25">
      <c r="C55" s="85"/>
      <c r="D55" s="41"/>
      <c r="E55" s="41"/>
      <c r="F55" s="41"/>
      <c r="G55" s="41"/>
      <c r="H55" s="41"/>
      <c r="I55" s="86"/>
      <c r="K55" s="38"/>
    </row>
    <row r="56" spans="1:12" ht="21.75" thickBot="1" x14ac:dyDescent="0.4">
      <c r="B56" s="39"/>
      <c r="C56" s="90" t="s">
        <v>90</v>
      </c>
      <c r="D56" s="39"/>
      <c r="E56" s="41"/>
      <c r="F56" s="41"/>
      <c r="G56" s="41"/>
      <c r="H56" s="41"/>
      <c r="I56" s="86"/>
      <c r="K56" s="38"/>
      <c r="L56" s="41"/>
    </row>
    <row r="57" spans="1:12" ht="15.75" thickBot="1" x14ac:dyDescent="0.3">
      <c r="A57" s="42" t="s">
        <v>53</v>
      </c>
      <c r="B57" s="43"/>
      <c r="C57" s="76"/>
      <c r="D57" s="43"/>
      <c r="E57" s="43"/>
      <c r="F57" s="43"/>
      <c r="G57" s="43"/>
      <c r="H57" s="43"/>
      <c r="I57" s="78"/>
      <c r="J57" s="43"/>
      <c r="K57" s="43"/>
      <c r="L57" s="44"/>
    </row>
    <row r="58" spans="1:12" ht="15.75" thickBot="1" x14ac:dyDescent="0.3">
      <c r="A58" s="45" t="s">
        <v>54</v>
      </c>
      <c r="B58" s="46"/>
      <c r="C58" s="80"/>
      <c r="D58" s="46"/>
      <c r="E58" s="46"/>
      <c r="F58" s="46"/>
      <c r="G58" s="46"/>
      <c r="H58" s="46"/>
      <c r="I58" s="69"/>
      <c r="J58" s="46"/>
      <c r="K58" s="46"/>
      <c r="L58" s="47"/>
    </row>
    <row r="59" spans="1:12" ht="15.75" thickBot="1" x14ac:dyDescent="0.3">
      <c r="A59" s="42" t="s">
        <v>55</v>
      </c>
      <c r="B59" s="43"/>
      <c r="C59" s="76"/>
      <c r="D59" s="43"/>
      <c r="E59" s="43"/>
      <c r="F59" s="43"/>
      <c r="G59" s="43"/>
      <c r="H59" s="43"/>
      <c r="I59" s="78"/>
      <c r="J59" s="43"/>
      <c r="K59" s="48"/>
      <c r="L59" s="47"/>
    </row>
    <row r="60" spans="1:12" x14ac:dyDescent="0.25">
      <c r="A60" s="49"/>
      <c r="B60" s="41"/>
      <c r="C60" s="141" t="s">
        <v>56</v>
      </c>
      <c r="D60" s="140"/>
      <c r="E60" s="140"/>
      <c r="F60" s="140"/>
      <c r="G60" s="140"/>
      <c r="H60" s="140"/>
      <c r="I60" s="142"/>
      <c r="J60" s="50"/>
      <c r="K60" s="51"/>
      <c r="L60" s="52"/>
    </row>
    <row r="61" spans="1:12" ht="45.75" x14ac:dyDescent="0.25">
      <c r="A61" s="93" t="s">
        <v>57</v>
      </c>
      <c r="B61" s="106"/>
      <c r="C61" s="103" t="s">
        <v>58</v>
      </c>
      <c r="D61" s="103" t="s">
        <v>59</v>
      </c>
      <c r="E61" s="94" t="s">
        <v>60</v>
      </c>
      <c r="F61" s="58" t="s">
        <v>61</v>
      </c>
      <c r="G61" s="58" t="s">
        <v>62</v>
      </c>
      <c r="H61" s="57" t="s">
        <v>63</v>
      </c>
      <c r="I61" s="59" t="s">
        <v>64</v>
      </c>
      <c r="J61" s="107" t="s">
        <v>65</v>
      </c>
      <c r="K61" s="107"/>
      <c r="L61" s="52"/>
    </row>
    <row r="62" spans="1:12" x14ac:dyDescent="0.25">
      <c r="A62" s="108"/>
      <c r="B62" s="109" t="s">
        <v>91</v>
      </c>
      <c r="C62" s="104" t="s">
        <v>68</v>
      </c>
      <c r="D62" s="110" t="s">
        <v>92</v>
      </c>
      <c r="E62" s="65" t="s">
        <v>165</v>
      </c>
      <c r="F62" s="65"/>
      <c r="G62" s="58"/>
      <c r="H62" s="57"/>
      <c r="I62" s="111"/>
      <c r="J62" s="112" t="s">
        <v>70</v>
      </c>
      <c r="K62" s="61"/>
      <c r="L62" s="52"/>
    </row>
    <row r="63" spans="1:12" x14ac:dyDescent="0.25">
      <c r="A63" s="108"/>
      <c r="B63" s="109" t="s">
        <v>93</v>
      </c>
      <c r="C63" s="104" t="s">
        <v>68</v>
      </c>
      <c r="D63" s="110" t="s">
        <v>94</v>
      </c>
      <c r="E63" s="65" t="s">
        <v>165</v>
      </c>
      <c r="F63" s="65"/>
      <c r="G63" s="58"/>
      <c r="H63" s="57"/>
      <c r="I63" s="113"/>
      <c r="J63" s="112" t="s">
        <v>70</v>
      </c>
      <c r="K63" s="61"/>
      <c r="L63" s="52"/>
    </row>
    <row r="64" spans="1:12" x14ac:dyDescent="0.25">
      <c r="A64" s="108"/>
      <c r="B64" s="109" t="s">
        <v>95</v>
      </c>
      <c r="C64" s="104" t="s">
        <v>68</v>
      </c>
      <c r="D64" s="110" t="s">
        <v>96</v>
      </c>
      <c r="E64" s="65" t="s">
        <v>165</v>
      </c>
      <c r="F64" s="65"/>
      <c r="G64" s="58"/>
      <c r="H64" s="57"/>
      <c r="I64" s="113"/>
      <c r="J64" s="112" t="s">
        <v>70</v>
      </c>
      <c r="K64" s="61"/>
      <c r="L64" s="52"/>
    </row>
    <row r="65" spans="1:12" x14ac:dyDescent="0.25">
      <c r="A65" s="108"/>
      <c r="B65" s="109" t="s">
        <v>97</v>
      </c>
      <c r="C65" s="104" t="s">
        <v>68</v>
      </c>
      <c r="D65" s="110" t="s">
        <v>98</v>
      </c>
      <c r="E65" s="65" t="s">
        <v>165</v>
      </c>
      <c r="F65" s="65"/>
      <c r="G65" s="58"/>
      <c r="H65" s="57"/>
      <c r="I65" s="113"/>
      <c r="J65" s="112" t="s">
        <v>70</v>
      </c>
      <c r="K65" s="61"/>
      <c r="L65" s="52"/>
    </row>
    <row r="66" spans="1:12" x14ac:dyDescent="0.25">
      <c r="A66" s="108"/>
      <c r="B66" s="109" t="s">
        <v>99</v>
      </c>
      <c r="C66" s="104" t="s">
        <v>68</v>
      </c>
      <c r="D66" s="110" t="s">
        <v>100</v>
      </c>
      <c r="E66" s="65" t="s">
        <v>165</v>
      </c>
      <c r="F66" s="65"/>
      <c r="G66" s="58"/>
      <c r="H66" s="57"/>
      <c r="I66" s="113"/>
      <c r="J66" s="112" t="s">
        <v>70</v>
      </c>
      <c r="K66" s="61"/>
      <c r="L66" s="52"/>
    </row>
    <row r="67" spans="1:12" x14ac:dyDescent="0.25">
      <c r="A67" s="108"/>
      <c r="B67" s="109" t="s">
        <v>101</v>
      </c>
      <c r="C67" s="104" t="s">
        <v>68</v>
      </c>
      <c r="D67" s="110" t="s">
        <v>102</v>
      </c>
      <c r="E67" s="65" t="s">
        <v>165</v>
      </c>
      <c r="F67" s="65"/>
      <c r="G67" s="58"/>
      <c r="H67" s="57"/>
      <c r="I67" s="113"/>
      <c r="J67" s="112" t="s">
        <v>70</v>
      </c>
      <c r="K67" s="61"/>
      <c r="L67" s="52"/>
    </row>
    <row r="68" spans="1:12" x14ac:dyDescent="0.25">
      <c r="A68" s="108"/>
      <c r="B68" s="109" t="s">
        <v>103</v>
      </c>
      <c r="C68" s="104" t="s">
        <v>68</v>
      </c>
      <c r="D68" s="110" t="s">
        <v>104</v>
      </c>
      <c r="E68" s="65" t="s">
        <v>165</v>
      </c>
      <c r="F68" s="65"/>
      <c r="G68" s="58"/>
      <c r="H68" s="57"/>
      <c r="I68" s="113"/>
      <c r="J68" s="112" t="s">
        <v>70</v>
      </c>
      <c r="K68" s="61"/>
      <c r="L68" s="52"/>
    </row>
    <row r="69" spans="1:12" x14ac:dyDescent="0.25">
      <c r="A69" s="108"/>
      <c r="B69" s="109" t="s">
        <v>105</v>
      </c>
      <c r="C69" s="104" t="s">
        <v>68</v>
      </c>
      <c r="D69" s="110" t="s">
        <v>106</v>
      </c>
      <c r="E69" s="65" t="s">
        <v>165</v>
      </c>
      <c r="F69" s="65"/>
      <c r="G69" s="58"/>
      <c r="H69" s="57"/>
      <c r="I69" s="113"/>
      <c r="J69" s="112" t="s">
        <v>70</v>
      </c>
      <c r="K69" s="61"/>
      <c r="L69" s="52"/>
    </row>
    <row r="70" spans="1:12" x14ac:dyDescent="0.25">
      <c r="A70" s="108"/>
      <c r="B70" s="109" t="s">
        <v>107</v>
      </c>
      <c r="C70" s="104" t="s">
        <v>68</v>
      </c>
      <c r="D70" s="110" t="s">
        <v>108</v>
      </c>
      <c r="E70" s="65" t="s">
        <v>165</v>
      </c>
      <c r="F70" s="65"/>
      <c r="G70" s="58"/>
      <c r="H70" s="57"/>
      <c r="I70" s="113"/>
      <c r="J70" s="112" t="s">
        <v>70</v>
      </c>
      <c r="K70" s="61"/>
      <c r="L70" s="52"/>
    </row>
    <row r="71" spans="1:12" x14ac:dyDescent="0.25">
      <c r="A71" s="108"/>
      <c r="B71" s="109" t="s">
        <v>109</v>
      </c>
      <c r="C71" s="104" t="s">
        <v>68</v>
      </c>
      <c r="D71" s="110" t="s">
        <v>110</v>
      </c>
      <c r="E71" s="65" t="s">
        <v>165</v>
      </c>
      <c r="F71" s="65"/>
      <c r="G71" s="58"/>
      <c r="H71" s="57"/>
      <c r="I71" s="113"/>
      <c r="J71" s="112" t="s">
        <v>70</v>
      </c>
      <c r="K71" s="61"/>
      <c r="L71" s="52"/>
    </row>
    <row r="72" spans="1:12" x14ac:dyDescent="0.25">
      <c r="A72" s="108"/>
      <c r="B72" s="109" t="s">
        <v>111</v>
      </c>
      <c r="C72" s="104" t="s">
        <v>68</v>
      </c>
      <c r="D72" s="110" t="s">
        <v>112</v>
      </c>
      <c r="E72" s="65" t="s">
        <v>165</v>
      </c>
      <c r="F72" s="65"/>
      <c r="G72" s="58"/>
      <c r="H72" s="57"/>
      <c r="I72" s="113"/>
      <c r="J72" s="112" t="s">
        <v>70</v>
      </c>
      <c r="K72" s="61"/>
      <c r="L72" s="52"/>
    </row>
    <row r="73" spans="1:12" x14ac:dyDescent="0.25">
      <c r="A73" s="108"/>
      <c r="B73" s="109" t="s">
        <v>113</v>
      </c>
      <c r="C73" s="104" t="s">
        <v>68</v>
      </c>
      <c r="D73" s="110" t="s">
        <v>114</v>
      </c>
      <c r="E73" s="65" t="s">
        <v>165</v>
      </c>
      <c r="F73" s="65"/>
      <c r="G73" s="58"/>
      <c r="H73" s="57"/>
      <c r="I73" s="113"/>
      <c r="J73" s="112" t="s">
        <v>70</v>
      </c>
      <c r="K73" s="61"/>
      <c r="L73" s="52"/>
    </row>
    <row r="74" spans="1:12" x14ac:dyDescent="0.25">
      <c r="A74" s="108"/>
      <c r="B74" s="109" t="s">
        <v>115</v>
      </c>
      <c r="C74" s="104" t="s">
        <v>68</v>
      </c>
      <c r="D74" s="110" t="s">
        <v>116</v>
      </c>
      <c r="E74" s="65" t="s">
        <v>165</v>
      </c>
      <c r="F74" s="65"/>
      <c r="G74" s="58"/>
      <c r="H74" s="57"/>
      <c r="I74" s="113"/>
      <c r="J74" s="112" t="s">
        <v>70</v>
      </c>
      <c r="K74" s="61"/>
      <c r="L74" s="52"/>
    </row>
    <row r="75" spans="1:12" x14ac:dyDescent="0.25">
      <c r="A75" s="108"/>
      <c r="B75" s="109" t="s">
        <v>117</v>
      </c>
      <c r="C75" s="104" t="s">
        <v>68</v>
      </c>
      <c r="D75" s="110" t="s">
        <v>118</v>
      </c>
      <c r="E75" s="65" t="s">
        <v>165</v>
      </c>
      <c r="F75" s="65"/>
      <c r="G75" s="58"/>
      <c r="H75" s="57"/>
      <c r="I75" s="113"/>
      <c r="J75" s="112" t="s">
        <v>70</v>
      </c>
      <c r="K75" s="61"/>
      <c r="L75" s="52"/>
    </row>
    <row r="76" spans="1:12" x14ac:dyDescent="0.25">
      <c r="A76" s="108"/>
      <c r="B76" s="109" t="s">
        <v>119</v>
      </c>
      <c r="C76" s="104" t="s">
        <v>68</v>
      </c>
      <c r="D76" s="110" t="s">
        <v>120</v>
      </c>
      <c r="E76" s="65" t="s">
        <v>165</v>
      </c>
      <c r="F76" s="65"/>
      <c r="G76" s="58"/>
      <c r="H76" s="57"/>
      <c r="I76" s="113"/>
      <c r="J76" s="112" t="s">
        <v>70</v>
      </c>
      <c r="K76" s="61"/>
      <c r="L76" s="52"/>
    </row>
    <row r="77" spans="1:12" x14ac:dyDescent="0.25">
      <c r="A77" s="108"/>
      <c r="B77" s="109" t="s">
        <v>121</v>
      </c>
      <c r="C77" s="104" t="s">
        <v>68</v>
      </c>
      <c r="D77" s="110" t="s">
        <v>122</v>
      </c>
      <c r="E77" s="65" t="s">
        <v>165</v>
      </c>
      <c r="F77" s="65"/>
      <c r="G77" s="58"/>
      <c r="H77" s="57"/>
      <c r="I77" s="113"/>
      <c r="J77" s="112" t="s">
        <v>70</v>
      </c>
      <c r="K77" s="61"/>
      <c r="L77" s="52"/>
    </row>
    <row r="78" spans="1:12" x14ac:dyDescent="0.25">
      <c r="A78" s="108"/>
      <c r="B78" s="109" t="s">
        <v>123</v>
      </c>
      <c r="C78" s="104" t="s">
        <v>68</v>
      </c>
      <c r="D78" s="110" t="s">
        <v>124</v>
      </c>
      <c r="E78" s="65" t="s">
        <v>165</v>
      </c>
      <c r="F78" s="65"/>
      <c r="G78" s="58"/>
      <c r="H78" s="57"/>
      <c r="I78" s="113"/>
      <c r="J78" s="112" t="s">
        <v>70</v>
      </c>
      <c r="K78" s="61"/>
      <c r="L78" s="52"/>
    </row>
    <row r="79" spans="1:12" x14ac:dyDescent="0.25">
      <c r="A79" s="108"/>
      <c r="B79" s="109" t="s">
        <v>125</v>
      </c>
      <c r="C79" s="104" t="s">
        <v>68</v>
      </c>
      <c r="D79" s="110" t="s">
        <v>126</v>
      </c>
      <c r="E79" s="65" t="s">
        <v>165</v>
      </c>
      <c r="F79" s="65"/>
      <c r="G79" s="58"/>
      <c r="H79" s="57"/>
      <c r="I79" s="113"/>
      <c r="J79" s="112" t="s">
        <v>70</v>
      </c>
      <c r="K79" s="61"/>
      <c r="L79" s="52"/>
    </row>
    <row r="80" spans="1:12" x14ac:dyDescent="0.25">
      <c r="A80" s="108"/>
      <c r="B80" s="109" t="s">
        <v>127</v>
      </c>
      <c r="C80" s="104" t="s">
        <v>68</v>
      </c>
      <c r="D80" s="110" t="s">
        <v>128</v>
      </c>
      <c r="E80" s="65" t="s">
        <v>165</v>
      </c>
      <c r="F80" s="65"/>
      <c r="G80" s="58"/>
      <c r="H80" s="57"/>
      <c r="I80" s="113"/>
      <c r="J80" s="112" t="s">
        <v>70</v>
      </c>
      <c r="K80" s="61"/>
      <c r="L80" s="52"/>
    </row>
    <row r="81" spans="1:12" x14ac:dyDescent="0.25">
      <c r="A81" s="108"/>
      <c r="B81" s="109" t="s">
        <v>129</v>
      </c>
      <c r="C81" s="104" t="s">
        <v>68</v>
      </c>
      <c r="D81" s="110" t="s">
        <v>130</v>
      </c>
      <c r="E81" s="65" t="s">
        <v>165</v>
      </c>
      <c r="F81" s="65"/>
      <c r="G81" s="58"/>
      <c r="H81" s="57"/>
      <c r="I81" s="111"/>
      <c r="J81" s="112" t="s">
        <v>70</v>
      </c>
      <c r="K81" s="61"/>
      <c r="L81" s="52"/>
    </row>
    <row r="82" spans="1:12" x14ac:dyDescent="0.25">
      <c r="A82" s="108"/>
      <c r="B82" s="109" t="s">
        <v>131</v>
      </c>
      <c r="C82" s="104" t="s">
        <v>68</v>
      </c>
      <c r="D82" s="110" t="s">
        <v>132</v>
      </c>
      <c r="E82" s="65" t="s">
        <v>165</v>
      </c>
      <c r="F82" s="65"/>
      <c r="G82" s="58"/>
      <c r="H82" s="57"/>
      <c r="I82" s="114"/>
      <c r="J82" s="112" t="s">
        <v>70</v>
      </c>
      <c r="K82" s="61"/>
      <c r="L82" s="52"/>
    </row>
    <row r="83" spans="1:12" x14ac:dyDescent="0.25">
      <c r="A83" s="108"/>
      <c r="B83" s="109" t="s">
        <v>133</v>
      </c>
      <c r="C83" s="104" t="s">
        <v>68</v>
      </c>
      <c r="D83" s="104" t="s">
        <v>134</v>
      </c>
      <c r="E83" s="65" t="s">
        <v>165</v>
      </c>
      <c r="F83" s="65"/>
      <c r="G83" s="64"/>
      <c r="H83" s="64"/>
      <c r="I83" s="65"/>
      <c r="J83" s="112" t="s">
        <v>70</v>
      </c>
      <c r="K83" s="61"/>
      <c r="L83" s="52"/>
    </row>
    <row r="84" spans="1:12" ht="30.75" thickBot="1" x14ac:dyDescent="0.3">
      <c r="A84" s="108" t="s">
        <v>135</v>
      </c>
      <c r="B84" s="109" t="s">
        <v>136</v>
      </c>
      <c r="C84" s="102" t="s">
        <v>68</v>
      </c>
      <c r="D84" s="115" t="s">
        <v>137</v>
      </c>
      <c r="E84" s="65" t="s">
        <v>165</v>
      </c>
      <c r="F84" s="116"/>
      <c r="G84" s="70"/>
      <c r="H84" s="70"/>
      <c r="I84" s="71"/>
      <c r="J84" s="112" t="s">
        <v>70</v>
      </c>
      <c r="K84" s="61"/>
      <c r="L84" s="74"/>
    </row>
    <row r="85" spans="1:12" ht="15.75" thickBot="1" x14ac:dyDescent="0.3">
      <c r="A85" s="75" t="s">
        <v>73</v>
      </c>
      <c r="B85" s="43"/>
      <c r="C85" s="105"/>
      <c r="D85" s="43"/>
      <c r="E85" s="77"/>
      <c r="F85" s="43"/>
      <c r="G85" s="43"/>
      <c r="H85" s="43"/>
      <c r="I85" s="78"/>
      <c r="J85" s="43"/>
      <c r="K85" s="48"/>
      <c r="L85" s="79">
        <v>5000</v>
      </c>
    </row>
    <row r="86" spans="1:12" ht="15.75" thickBot="1" x14ac:dyDescent="0.3">
      <c r="A86" s="45" t="s">
        <v>74</v>
      </c>
      <c r="B86" s="46"/>
      <c r="C86" s="80"/>
      <c r="D86" s="46"/>
      <c r="E86" s="46"/>
      <c r="F86" s="46"/>
      <c r="G86" s="46"/>
      <c r="H86" s="46"/>
      <c r="I86" s="69"/>
      <c r="J86" s="46"/>
      <c r="K86" s="81"/>
      <c r="L86" s="82"/>
    </row>
    <row r="87" spans="1:12" ht="15.75" thickBot="1" x14ac:dyDescent="0.3">
      <c r="A87" s="83" t="s">
        <v>75</v>
      </c>
      <c r="B87" s="42"/>
      <c r="C87" s="105"/>
      <c r="D87" s="43" t="s">
        <v>76</v>
      </c>
      <c r="E87" s="43"/>
      <c r="F87" s="43"/>
      <c r="G87" s="43"/>
      <c r="H87" s="43"/>
      <c r="I87" s="78"/>
      <c r="J87" s="43"/>
      <c r="K87" s="48"/>
      <c r="L87" s="82"/>
    </row>
    <row r="88" spans="1:12" x14ac:dyDescent="0.25">
      <c r="C88" s="85"/>
      <c r="D88" s="41"/>
      <c r="E88" s="41"/>
      <c r="F88" s="41"/>
      <c r="G88" s="41"/>
      <c r="H88" s="41"/>
      <c r="I88" s="86"/>
    </row>
    <row r="89" spans="1:12" x14ac:dyDescent="0.25">
      <c r="C89" s="85"/>
      <c r="D89" s="41"/>
      <c r="E89" s="41"/>
      <c r="F89" s="41"/>
      <c r="G89" s="41"/>
      <c r="H89" s="41"/>
      <c r="I89" s="86"/>
    </row>
    <row r="90" spans="1:12" x14ac:dyDescent="0.25">
      <c r="C90" s="85"/>
      <c r="D90" s="41"/>
      <c r="E90" s="41"/>
      <c r="F90" s="41"/>
      <c r="G90" s="41"/>
      <c r="H90" s="41"/>
      <c r="I90" s="86"/>
    </row>
    <row r="91" spans="1:12" x14ac:dyDescent="0.25">
      <c r="C91" s="85"/>
      <c r="D91" s="41"/>
      <c r="E91" s="41"/>
      <c r="F91" s="41"/>
      <c r="G91" s="41"/>
      <c r="H91" s="41"/>
      <c r="I91" s="86"/>
    </row>
    <row r="92" spans="1:12" x14ac:dyDescent="0.25">
      <c r="A92" s="37" t="s">
        <v>51</v>
      </c>
      <c r="C92" s="85"/>
      <c r="D92" s="41"/>
      <c r="E92" s="41"/>
      <c r="F92" s="41"/>
      <c r="G92" s="41"/>
      <c r="H92" s="41"/>
      <c r="I92" s="86"/>
    </row>
    <row r="93" spans="1:12" x14ac:dyDescent="0.25">
      <c r="C93" s="85"/>
      <c r="D93" s="41"/>
      <c r="E93" s="41"/>
      <c r="F93" s="41"/>
      <c r="G93" s="41"/>
      <c r="H93" s="41"/>
      <c r="I93" s="86"/>
      <c r="K93" s="38"/>
    </row>
    <row r="94" spans="1:12" ht="21.75" thickBot="1" x14ac:dyDescent="0.4">
      <c r="B94" s="39"/>
      <c r="C94" s="90" t="s">
        <v>138</v>
      </c>
      <c r="D94" s="39"/>
      <c r="E94" s="41"/>
      <c r="F94" s="41"/>
      <c r="G94" s="41"/>
      <c r="H94" s="41"/>
      <c r="I94" s="86"/>
      <c r="K94" s="38"/>
      <c r="L94" s="41"/>
    </row>
    <row r="95" spans="1:12" ht="15.75" thickBot="1" x14ac:dyDescent="0.3">
      <c r="A95" s="42" t="s">
        <v>53</v>
      </c>
      <c r="B95" s="43"/>
      <c r="C95" s="76"/>
      <c r="D95" s="43"/>
      <c r="E95" s="43"/>
      <c r="F95" s="43"/>
      <c r="G95" s="43"/>
      <c r="H95" s="43"/>
      <c r="I95" s="78"/>
      <c r="J95" s="43"/>
      <c r="K95" s="43"/>
      <c r="L95" s="44"/>
    </row>
    <row r="96" spans="1:12" ht="15.75" thickBot="1" x14ac:dyDescent="0.3">
      <c r="A96" s="45" t="s">
        <v>54</v>
      </c>
      <c r="B96" s="46"/>
      <c r="C96" s="80"/>
      <c r="D96" s="46"/>
      <c r="E96" s="46"/>
      <c r="F96" s="46"/>
      <c r="G96" s="46"/>
      <c r="H96" s="46"/>
      <c r="I96" s="69"/>
      <c r="J96" s="46"/>
      <c r="K96" s="46"/>
      <c r="L96" s="47"/>
    </row>
    <row r="97" spans="1:12" ht="15.75" thickBot="1" x14ac:dyDescent="0.3">
      <c r="A97" s="42" t="s">
        <v>55</v>
      </c>
      <c r="B97" s="43"/>
      <c r="C97" s="76"/>
      <c r="D97" s="43"/>
      <c r="E97" s="43"/>
      <c r="F97" s="43"/>
      <c r="G97" s="43"/>
      <c r="H97" s="43"/>
      <c r="I97" s="78"/>
      <c r="J97" s="43"/>
      <c r="K97" s="48"/>
      <c r="L97" s="47"/>
    </row>
    <row r="98" spans="1:12" x14ac:dyDescent="0.25">
      <c r="A98" s="49"/>
      <c r="B98" s="41"/>
      <c r="C98" s="141" t="s">
        <v>56</v>
      </c>
      <c r="D98" s="140"/>
      <c r="E98" s="140"/>
      <c r="F98" s="140"/>
      <c r="G98" s="140"/>
      <c r="H98" s="140"/>
      <c r="I98" s="142"/>
      <c r="J98" s="50"/>
      <c r="K98" s="51"/>
      <c r="L98" s="52"/>
    </row>
    <row r="99" spans="1:12" ht="45.75" x14ac:dyDescent="0.25">
      <c r="A99" s="93" t="s">
        <v>57</v>
      </c>
      <c r="B99" s="63" t="s">
        <v>139</v>
      </c>
      <c r="C99" s="103" t="s">
        <v>58</v>
      </c>
      <c r="D99" s="56" t="s">
        <v>59</v>
      </c>
      <c r="E99" s="57" t="s">
        <v>60</v>
      </c>
      <c r="F99" s="58" t="s">
        <v>61</v>
      </c>
      <c r="G99" s="58" t="s">
        <v>62</v>
      </c>
      <c r="H99" s="57" t="s">
        <v>63</v>
      </c>
      <c r="I99" s="59" t="s">
        <v>64</v>
      </c>
      <c r="J99" s="60"/>
      <c r="K99" s="61"/>
      <c r="L99" s="52"/>
    </row>
    <row r="100" spans="1:12" x14ac:dyDescent="0.25">
      <c r="A100" s="108"/>
      <c r="B100" s="117" t="s">
        <v>140</v>
      </c>
      <c r="C100" s="104" t="s">
        <v>68</v>
      </c>
      <c r="D100" s="118" t="s">
        <v>141</v>
      </c>
      <c r="E100" s="64" t="s">
        <v>165</v>
      </c>
      <c r="F100" s="64"/>
      <c r="G100" s="58"/>
      <c r="H100" s="57"/>
      <c r="I100" s="113"/>
      <c r="J100" s="112" t="s">
        <v>142</v>
      </c>
      <c r="K100" s="61"/>
      <c r="L100" s="52"/>
    </row>
    <row r="101" spans="1:12" x14ac:dyDescent="0.25">
      <c r="A101" s="108"/>
      <c r="B101" s="117" t="s">
        <v>143</v>
      </c>
      <c r="C101" s="104" t="s">
        <v>68</v>
      </c>
      <c r="D101" s="118" t="s">
        <v>144</v>
      </c>
      <c r="E101" s="64" t="s">
        <v>165</v>
      </c>
      <c r="F101" s="64"/>
      <c r="G101" s="58"/>
      <c r="H101" s="57"/>
      <c r="I101" s="113"/>
      <c r="J101" s="112" t="s">
        <v>142</v>
      </c>
      <c r="K101" s="61"/>
      <c r="L101" s="52"/>
    </row>
    <row r="102" spans="1:12" x14ac:dyDescent="0.25">
      <c r="A102" s="108"/>
      <c r="B102" s="117" t="s">
        <v>145</v>
      </c>
      <c r="C102" s="104" t="s">
        <v>68</v>
      </c>
      <c r="D102" s="118" t="s">
        <v>146</v>
      </c>
      <c r="E102" s="64" t="s">
        <v>165</v>
      </c>
      <c r="F102" s="64"/>
      <c r="G102" s="58"/>
      <c r="H102" s="57"/>
      <c r="I102" s="113"/>
      <c r="J102" s="112" t="s">
        <v>142</v>
      </c>
      <c r="K102" s="61"/>
      <c r="L102" s="52"/>
    </row>
    <row r="103" spans="1:12" x14ac:dyDescent="0.25">
      <c r="A103" s="108"/>
      <c r="B103" s="117" t="s">
        <v>147</v>
      </c>
      <c r="C103" s="104" t="s">
        <v>68</v>
      </c>
      <c r="D103" s="118" t="s">
        <v>148</v>
      </c>
      <c r="E103" s="64" t="s">
        <v>165</v>
      </c>
      <c r="F103" s="64"/>
      <c r="G103" s="58"/>
      <c r="H103" s="57"/>
      <c r="I103" s="113"/>
      <c r="J103" s="112" t="s">
        <v>142</v>
      </c>
      <c r="K103" s="61"/>
      <c r="L103" s="52"/>
    </row>
    <row r="104" spans="1:12" x14ac:dyDescent="0.25">
      <c r="A104" s="108"/>
      <c r="B104" s="117" t="s">
        <v>149</v>
      </c>
      <c r="C104" s="104" t="s">
        <v>68</v>
      </c>
      <c r="D104" s="118" t="s">
        <v>150</v>
      </c>
      <c r="E104" s="64" t="s">
        <v>165</v>
      </c>
      <c r="F104" s="64"/>
      <c r="G104" s="58"/>
      <c r="H104" s="57"/>
      <c r="I104" s="113"/>
      <c r="J104" s="112" t="s">
        <v>142</v>
      </c>
      <c r="K104" s="61"/>
      <c r="L104" s="52"/>
    </row>
    <row r="105" spans="1:12" x14ac:dyDescent="0.25">
      <c r="A105" s="108"/>
      <c r="B105" s="117" t="s">
        <v>151</v>
      </c>
      <c r="C105" s="104" t="s">
        <v>68</v>
      </c>
      <c r="D105" s="118" t="s">
        <v>152</v>
      </c>
      <c r="E105" s="64" t="s">
        <v>165</v>
      </c>
      <c r="F105" s="64"/>
      <c r="G105" s="58"/>
      <c r="H105" s="57"/>
      <c r="I105" s="113"/>
      <c r="J105" s="112" t="s">
        <v>142</v>
      </c>
      <c r="K105" s="61"/>
      <c r="L105" s="52"/>
    </row>
    <row r="106" spans="1:12" x14ac:dyDescent="0.25">
      <c r="A106" s="108"/>
      <c r="B106" s="117" t="s">
        <v>153</v>
      </c>
      <c r="C106" s="104" t="s">
        <v>68</v>
      </c>
      <c r="D106" s="118" t="s">
        <v>154</v>
      </c>
      <c r="E106" s="64" t="s">
        <v>165</v>
      </c>
      <c r="F106" s="64"/>
      <c r="G106" s="58"/>
      <c r="H106" s="57"/>
      <c r="I106" s="113"/>
      <c r="J106" s="112" t="s">
        <v>142</v>
      </c>
      <c r="K106" s="61"/>
      <c r="L106" s="52"/>
    </row>
    <row r="107" spans="1:12" x14ac:dyDescent="0.25">
      <c r="A107" s="108"/>
      <c r="B107" s="117" t="s">
        <v>155</v>
      </c>
      <c r="C107" s="104" t="s">
        <v>68</v>
      </c>
      <c r="D107" s="118" t="s">
        <v>156</v>
      </c>
      <c r="E107" s="64" t="s">
        <v>165</v>
      </c>
      <c r="F107" s="64"/>
      <c r="G107" s="64"/>
      <c r="H107" s="64"/>
      <c r="I107" s="65"/>
      <c r="J107" s="112" t="s">
        <v>142</v>
      </c>
      <c r="K107" s="61"/>
      <c r="L107" s="52"/>
    </row>
    <row r="108" spans="1:12" ht="30.75" thickBot="1" x14ac:dyDescent="0.3">
      <c r="A108" s="108"/>
      <c r="B108" s="117" t="s">
        <v>157</v>
      </c>
      <c r="C108" s="104" t="s">
        <v>68</v>
      </c>
      <c r="D108" s="119" t="s">
        <v>158</v>
      </c>
      <c r="E108" s="64" t="s">
        <v>165</v>
      </c>
      <c r="F108" s="64"/>
      <c r="G108" s="64"/>
      <c r="H108" s="64"/>
      <c r="I108" s="65"/>
      <c r="J108" s="112" t="s">
        <v>142</v>
      </c>
      <c r="K108" s="73"/>
      <c r="L108" s="74"/>
    </row>
    <row r="109" spans="1:12" ht="15.75" thickBot="1" x14ac:dyDescent="0.3">
      <c r="A109" s="75" t="s">
        <v>73</v>
      </c>
      <c r="B109" s="43"/>
      <c r="C109" s="46"/>
      <c r="D109" s="46"/>
      <c r="E109" s="120"/>
      <c r="F109" s="116"/>
      <c r="G109" s="116"/>
      <c r="H109" s="46"/>
      <c r="I109" s="69"/>
      <c r="J109" s="43"/>
      <c r="K109" s="48"/>
      <c r="L109" s="79">
        <v>5000</v>
      </c>
    </row>
    <row r="110" spans="1:12" ht="15.75" thickBot="1" x14ac:dyDescent="0.3">
      <c r="A110" s="45" t="s">
        <v>74</v>
      </c>
      <c r="B110" s="46"/>
      <c r="C110" s="80"/>
      <c r="D110" s="46"/>
      <c r="E110" s="46"/>
      <c r="F110" s="46"/>
      <c r="G110" s="46"/>
      <c r="H110" s="46"/>
      <c r="I110" s="46"/>
      <c r="J110" s="46"/>
      <c r="K110" s="81"/>
      <c r="L110" s="82"/>
    </row>
    <row r="111" spans="1:12" ht="15.75" thickBot="1" x14ac:dyDescent="0.3">
      <c r="A111" s="83" t="s">
        <v>75</v>
      </c>
      <c r="B111" s="82"/>
      <c r="C111" s="43"/>
      <c r="D111" s="43" t="s">
        <v>76</v>
      </c>
      <c r="E111" s="43"/>
      <c r="F111" s="43"/>
      <c r="G111" s="43"/>
      <c r="H111" s="43"/>
      <c r="I111" s="43"/>
      <c r="J111" s="43"/>
      <c r="K111" s="48"/>
      <c r="L111" s="82"/>
    </row>
    <row r="115" spans="1:12" x14ac:dyDescent="0.25">
      <c r="A115" s="37" t="s">
        <v>51</v>
      </c>
    </row>
    <row r="116" spans="1:12" x14ac:dyDescent="0.25">
      <c r="K116" s="38"/>
    </row>
    <row r="117" spans="1:12" ht="21.75" thickBot="1" x14ac:dyDescent="0.4">
      <c r="B117" s="39"/>
      <c r="C117" s="40" t="s">
        <v>159</v>
      </c>
      <c r="D117" s="39"/>
      <c r="K117" s="38"/>
      <c r="L117" s="41"/>
    </row>
    <row r="118" spans="1:12" ht="15.75" thickBot="1" x14ac:dyDescent="0.3">
      <c r="A118" s="42" t="s">
        <v>53</v>
      </c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4"/>
    </row>
    <row r="119" spans="1:12" ht="15.75" thickBot="1" x14ac:dyDescent="0.3">
      <c r="A119" s="45" t="s">
        <v>54</v>
      </c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7"/>
    </row>
    <row r="120" spans="1:12" ht="15.75" thickBot="1" x14ac:dyDescent="0.3">
      <c r="A120" s="42" t="s">
        <v>55</v>
      </c>
      <c r="B120" s="43"/>
      <c r="C120" s="76"/>
      <c r="D120" s="43"/>
      <c r="E120" s="43"/>
      <c r="F120" s="43"/>
      <c r="G120" s="43"/>
      <c r="H120" s="43"/>
      <c r="I120" s="43"/>
      <c r="J120" s="43"/>
      <c r="K120" s="48"/>
      <c r="L120" s="47"/>
    </row>
    <row r="121" spans="1:12" x14ac:dyDescent="0.25">
      <c r="A121" s="49"/>
      <c r="B121" s="41"/>
      <c r="C121" s="140" t="s">
        <v>56</v>
      </c>
      <c r="D121" s="140"/>
      <c r="E121" s="140"/>
      <c r="F121" s="140"/>
      <c r="G121" s="140"/>
      <c r="H121" s="140"/>
      <c r="I121" s="140"/>
      <c r="J121" s="50"/>
      <c r="K121" s="51"/>
      <c r="L121" s="52"/>
    </row>
    <row r="122" spans="1:12" ht="45.75" x14ac:dyDescent="0.25">
      <c r="A122" s="91" t="s">
        <v>57</v>
      </c>
      <c r="B122" s="121"/>
      <c r="C122" s="55" t="s">
        <v>58</v>
      </c>
      <c r="D122" s="103" t="s">
        <v>59</v>
      </c>
      <c r="E122" s="57" t="s">
        <v>60</v>
      </c>
      <c r="F122" s="58" t="s">
        <v>61</v>
      </c>
      <c r="G122" s="58" t="s">
        <v>62</v>
      </c>
      <c r="H122" s="57" t="s">
        <v>63</v>
      </c>
      <c r="I122" s="59" t="s">
        <v>64</v>
      </c>
      <c r="J122" s="60" t="s">
        <v>65</v>
      </c>
      <c r="K122" s="61"/>
      <c r="L122" s="52"/>
    </row>
    <row r="123" spans="1:12" x14ac:dyDescent="0.25">
      <c r="A123" s="49"/>
      <c r="B123" s="122" t="s">
        <v>160</v>
      </c>
      <c r="C123" s="123" t="s">
        <v>68</v>
      </c>
      <c r="D123" s="104" t="s">
        <v>161</v>
      </c>
      <c r="E123" s="64" t="s">
        <v>165</v>
      </c>
      <c r="F123" s="64"/>
      <c r="G123" s="64"/>
      <c r="H123" s="64"/>
      <c r="I123" s="99"/>
      <c r="J123" s="112" t="s">
        <v>142</v>
      </c>
      <c r="K123" s="61"/>
      <c r="L123" s="52"/>
    </row>
    <row r="124" spans="1:12" ht="15.75" thickBot="1" x14ac:dyDescent="0.3">
      <c r="A124" s="49"/>
      <c r="B124" s="122" t="s">
        <v>162</v>
      </c>
      <c r="C124" s="124" t="s">
        <v>68</v>
      </c>
      <c r="D124" s="68" t="s">
        <v>163</v>
      </c>
      <c r="E124" s="64" t="s">
        <v>165</v>
      </c>
      <c r="F124" s="70"/>
      <c r="G124" s="70"/>
      <c r="H124" s="70"/>
      <c r="I124" s="101"/>
      <c r="J124" s="72" t="s">
        <v>142</v>
      </c>
      <c r="K124" s="73"/>
      <c r="L124" s="74"/>
    </row>
    <row r="125" spans="1:12" ht="15.75" thickBot="1" x14ac:dyDescent="0.3">
      <c r="A125" s="75" t="s">
        <v>73</v>
      </c>
      <c r="B125" s="43"/>
      <c r="C125" s="43"/>
      <c r="D125" s="43"/>
      <c r="E125" s="77"/>
      <c r="F125" s="43"/>
      <c r="G125" s="43"/>
      <c r="H125" s="43"/>
      <c r="I125" s="78"/>
      <c r="J125" s="43"/>
      <c r="K125" s="48"/>
      <c r="L125" s="79">
        <v>5000</v>
      </c>
    </row>
    <row r="126" spans="1:12" ht="15.75" thickBot="1" x14ac:dyDescent="0.3">
      <c r="A126" s="45" t="s">
        <v>74</v>
      </c>
      <c r="B126" s="46"/>
      <c r="C126" s="80"/>
      <c r="D126" s="46"/>
      <c r="E126" s="46"/>
      <c r="F126" s="46"/>
      <c r="G126" s="46"/>
      <c r="H126" s="46"/>
      <c r="I126" s="46"/>
      <c r="J126" s="46"/>
      <c r="K126" s="81"/>
      <c r="L126" s="82"/>
    </row>
    <row r="127" spans="1:12" ht="15.75" thickBot="1" x14ac:dyDescent="0.3">
      <c r="A127" s="83" t="s">
        <v>75</v>
      </c>
      <c r="B127" s="82"/>
      <c r="C127" s="43"/>
      <c r="D127" s="43" t="s">
        <v>76</v>
      </c>
      <c r="E127" s="43"/>
      <c r="F127" s="43"/>
      <c r="G127" s="43"/>
      <c r="H127" s="43"/>
      <c r="I127" s="43"/>
      <c r="J127" s="43"/>
      <c r="K127" s="48"/>
      <c r="L127" s="82"/>
    </row>
  </sheetData>
  <mergeCells count="6">
    <mergeCell ref="C121:I121"/>
    <mergeCell ref="C8:I8"/>
    <mergeCell ref="C24:I24"/>
    <mergeCell ref="C46:I46"/>
    <mergeCell ref="C60:I60"/>
    <mergeCell ref="C98:I9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Revised Warehousing </vt:lpstr>
      <vt:lpstr>Distribution Costs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Jacobs</dc:creator>
  <cp:lastModifiedBy>Qinisani Dumakude</cp:lastModifiedBy>
  <dcterms:created xsi:type="dcterms:W3CDTF">2022-01-19T07:58:56Z</dcterms:created>
  <dcterms:modified xsi:type="dcterms:W3CDTF">2022-02-02T08:47:54Z</dcterms:modified>
</cp:coreProperties>
</file>